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TAJNIŠTVO DO 2025\TAJNIŠTVO-INES 2025\ŠK. GOD. 2024.-2025\ŠKOLSKI ODBOR\2025.- 2029\16. sjednica ŠO\"/>
    </mc:Choice>
  </mc:AlternateContent>
  <xr:revisionPtr revIDLastSave="0" documentId="13_ncr:1_{1DB17748-CD5E-47E8-B5A9-C8C8F3398439}" xr6:coauthVersionLast="47" xr6:coauthVersionMax="47" xr10:uidLastSave="{00000000-0000-0000-0000-000000000000}"/>
  <bookViews>
    <workbookView xWindow="-120" yWindow="-120" windowWidth="29040" windowHeight="15720" firstSheet="2" activeTab="6" xr2:uid="{00000000-000D-0000-FFFF-FFFF00000000}"/>
  </bookViews>
  <sheets>
    <sheet name="Sažetak općeg dijela" sheetId="1" r:id="rId1"/>
    <sheet name="Opći dio-račun prihoda i rashod" sheetId="7" r:id="rId2"/>
    <sheet name="PR prema izvorima financiranja" sheetId="3" r:id="rId3"/>
    <sheet name="R prema funkcijskoj klasifikaci" sheetId="6" r:id="rId4"/>
    <sheet name="Račun financiranja prema ekono" sheetId="4" r:id="rId5"/>
    <sheet name="Račun financiranja prema izvori" sheetId="5" r:id="rId6"/>
    <sheet name="Posebni dio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8" i="1" l="1"/>
  <c r="D28" i="1"/>
  <c r="E28" i="1"/>
  <c r="F28" i="1"/>
  <c r="G28" i="1"/>
  <c r="B28" i="1"/>
  <c r="C20" i="1"/>
  <c r="D20" i="1"/>
  <c r="E20" i="1"/>
  <c r="B20" i="1"/>
  <c r="C17" i="1"/>
  <c r="D17" i="1"/>
  <c r="E17" i="1"/>
  <c r="B17" i="1"/>
  <c r="F17" i="1" s="1"/>
  <c r="F20" i="1" l="1"/>
  <c r="G17" i="1"/>
  <c r="G20" i="1"/>
</calcChain>
</file>

<file path=xl/sharedStrings.xml><?xml version="1.0" encoding="utf-8"?>
<sst xmlns="http://schemas.openxmlformats.org/spreadsheetml/2006/main" count="397" uniqueCount="176">
  <si>
    <t>Oznaka</t>
  </si>
  <si>
    <t>Ostvarenje / Izvršenje 2024. (1)</t>
  </si>
  <si>
    <t>Tekući plan 2025. (3)</t>
  </si>
  <si>
    <t>Indeks % (5=4/1)</t>
  </si>
  <si>
    <t>Indeks % (6=4/3)</t>
  </si>
  <si>
    <t>A. RAČUN PRIHODA I RASHODA</t>
  </si>
  <si>
    <t>6 Prihodi poslovanja</t>
  </si>
  <si>
    <t>7 Prihodi od prodaje nefinancijske imovine</t>
  </si>
  <si>
    <t>3 Rashodi poslovanja</t>
  </si>
  <si>
    <t>4 Rashodi za nabavu nefinancijske imovine</t>
  </si>
  <si>
    <t>Razlika - višak/manjak</t>
  </si>
  <si>
    <t>C. PRORAČUN UKUPNO</t>
  </si>
  <si>
    <t>1. PRIHODI I PRIMICI</t>
  </si>
  <si>
    <t>2. RASHODI I IZDACI</t>
  </si>
  <si>
    <t>3. RAZLIKA - VIŠAK/MANJAK</t>
  </si>
  <si>
    <t>D. RASPOLOŽIVA SREDSTVA IZ PRETHODNIH GODINA</t>
  </si>
  <si>
    <t>VIŠAK/MANJAK PRIHODA prenešeni (+/-)</t>
  </si>
  <si>
    <t>VIŠAK/MANJAK PRIHODA</t>
  </si>
  <si>
    <t>SVEUKUPNO RASHODI</t>
  </si>
  <si>
    <t>Izvor: 71 Prihodi od prodaje ili zamjene nefinancijske imovine i naknade s naslova osiguranja</t>
  </si>
  <si>
    <t>Izvor: 7 PRIHODI OD PRODAJE ILI ZAMJENE NEFINANCIJSKE IMOVINE I NADOKNADE S OSNOVA OSIGURANJA</t>
  </si>
  <si>
    <t>Izvor: 61 Donacije</t>
  </si>
  <si>
    <t>Izvor: 6 DONACIJE</t>
  </si>
  <si>
    <t>Izvor: 52 Ostale pomoći</t>
  </si>
  <si>
    <t>Izvor: 51 Programi Unije</t>
  </si>
  <si>
    <t>Izvor: 5 POMOĆI</t>
  </si>
  <si>
    <t>Izvor: 44 Decentralizirana sredstva</t>
  </si>
  <si>
    <t>Izvor: 43 Ostali prihodi za posebne namjene</t>
  </si>
  <si>
    <t>Izvor: 4 PRIHODI ZA POSEBNE NAMJENE</t>
  </si>
  <si>
    <t>Izvor: 31 Vlastiti prihodi</t>
  </si>
  <si>
    <t>Izvor: 3 VLASTITI PRIHODI</t>
  </si>
  <si>
    <t>Izvor: 11 Opći prihodi i primici</t>
  </si>
  <si>
    <t>Izvor: 1 OPĆI PRIHODI I PRIMICI</t>
  </si>
  <si>
    <t>SVEUKUPNO PRIHODI</t>
  </si>
  <si>
    <t>098 Usluge obrazovanja koje nisu drugdje svrstane</t>
  </si>
  <si>
    <t>095 Obrazovanje koje se ne može definirati po stupnju</t>
  </si>
  <si>
    <t>091 Predškolsko i osnovno obrazovanje</t>
  </si>
  <si>
    <t>Funk. klas: 09 Obrazovanje</t>
  </si>
  <si>
    <t>4511 Dodatna ulaganja na građevinskim objektima</t>
  </si>
  <si>
    <t>451 Dodatna ulaganja na građevinskim objektima</t>
  </si>
  <si>
    <t>45 Rashodi za dodatna ulaganja na nefinancijskoj imovini</t>
  </si>
  <si>
    <t>4241 Knjige</t>
  </si>
  <si>
    <t>424 Knjige, umjetnička djela i ostale izložbene vrijednosti</t>
  </si>
  <si>
    <t>4227 Uređaji, strojevi i oprema za ostale namjene</t>
  </si>
  <si>
    <t>4226 Sportska i glazbena oprema</t>
  </si>
  <si>
    <t>4223 Oprema za održavanje i zaštitu</t>
  </si>
  <si>
    <t>4221 Uredska oprema i namještaj</t>
  </si>
  <si>
    <t>422 Postrojenja i oprema</t>
  </si>
  <si>
    <t>42 Rashodi za nabavu proizvedene dugotrajne imovine</t>
  </si>
  <si>
    <t>3812 Tekuće donacije u naravi</t>
  </si>
  <si>
    <t>381 Tekuće donacije</t>
  </si>
  <si>
    <t>38 Ostali rashodi</t>
  </si>
  <si>
    <t>3722 Naknade građanima i kućanstvima u naravi</t>
  </si>
  <si>
    <t>372 Ostale naknade građanima i kućanstvima iz proračuna</t>
  </si>
  <si>
    <t>37 Naknade građanima i kućanstvima na temelju osiguranja i druge naknade</t>
  </si>
  <si>
    <t>3431 Bankarske usluge i usluge platnog prometa</t>
  </si>
  <si>
    <t>343 Ostali financijski rashodi</t>
  </si>
  <si>
    <t>34 Financijski rashodi</t>
  </si>
  <si>
    <t>3299 Ostali nespomenuti rashodi poslovanja</t>
  </si>
  <si>
    <t>3295 Pristojbe i naknade</t>
  </si>
  <si>
    <t>3294 Članarine i norme</t>
  </si>
  <si>
    <t>3293 Reprezentacija</t>
  </si>
  <si>
    <t>3292 Premije osiguranja</t>
  </si>
  <si>
    <t>329 Ostali nespomenuti rashodi poslovanja</t>
  </si>
  <si>
    <t>3239 Ostale usluge</t>
  </si>
  <si>
    <t>3238 Računalne usluge</t>
  </si>
  <si>
    <t>3237 Intelektualne i osobne usluge</t>
  </si>
  <si>
    <t>3236 Zdravstvene i veterinarske usluge</t>
  </si>
  <si>
    <t>3235 Zakupnine i najamnine</t>
  </si>
  <si>
    <t>3234 Komunalne usluge</t>
  </si>
  <si>
    <t>3233 Usluge promidžbe i informiranja</t>
  </si>
  <si>
    <t>3232 Usluge tekućeg i investicijskog održavanja</t>
  </si>
  <si>
    <t>3231 Usluge telefona, pošte i prijevoza</t>
  </si>
  <si>
    <t>323 Rashodi za usluge</t>
  </si>
  <si>
    <t>3227 Službena, radna i zaštitna odjeća i obuća</t>
  </si>
  <si>
    <t>3225 Sitni inventar i autogume</t>
  </si>
  <si>
    <t>3224 Materijal i dijelovi za tekuće i investicijsko održavanje</t>
  </si>
  <si>
    <t>3223 Energija</t>
  </si>
  <si>
    <t>3222 Materijal i sirovine</t>
  </si>
  <si>
    <t>3221 Uredski materijal i ostali materijalni rashodi</t>
  </si>
  <si>
    <t>322 Rashodi za materijal i energiju</t>
  </si>
  <si>
    <t>3214 Ostale naknade troškova zaposlenima</t>
  </si>
  <si>
    <t>3213 Stručno usavršavanje zaposlenika</t>
  </si>
  <si>
    <t>3212 Naknade za prijevoz, za rad na terenu i odvojeni život</t>
  </si>
  <si>
    <t>3211 Službena putovanja</t>
  </si>
  <si>
    <t>321 Naknade troškova zaposlenima</t>
  </si>
  <si>
    <t>32 Materijalni rashodi</t>
  </si>
  <si>
    <t>3132 Doprinosi za obvezno zdravstveno osiguranje</t>
  </si>
  <si>
    <t>313 Doprinosi na plaće</t>
  </si>
  <si>
    <t>3121 Ostali rashodi za zaposlene</t>
  </si>
  <si>
    <t>312 Ostali rashodi za zaposlene</t>
  </si>
  <si>
    <t>3111 Plaće za redovan rad</t>
  </si>
  <si>
    <t>311 Plaće (Bruto)</t>
  </si>
  <si>
    <t>31 Rashodi za zaposlene</t>
  </si>
  <si>
    <t>7211 Stambeni objekti</t>
  </si>
  <si>
    <t>721 Prihodi od prodaje građevinskih objekata</t>
  </si>
  <si>
    <t>72 Prihodi od prodaje proizvedene dugotrajne imovine</t>
  </si>
  <si>
    <t>6712 Prihodi iz nadležnog proračuna za financiranje rashoda za nabavu nefinancijske imovine</t>
  </si>
  <si>
    <t>6711 Prihodi iz nadležnog proračuna za financiranje rashoda poslovanja</t>
  </si>
  <si>
    <t>671 Prihodi iz nadležnog proračuna za financiranje redovne djelatnosti proračunskih korisnika</t>
  </si>
  <si>
    <t>67 Prihodi iz nadležnog proračuna i od HZZO-a temeljem ugovornih obveza</t>
  </si>
  <si>
    <t>6631 Tekuće donacije</t>
  </si>
  <si>
    <t>663 Donacije od pravnih i fizičkih osoba izvan općeg proračuna i povrat donacija po protestiranim jamstvima</t>
  </si>
  <si>
    <t>6615 Prihodi od pruženih usluga</t>
  </si>
  <si>
    <t>6614 Prihodi od prodaje proizvoda i robe</t>
  </si>
  <si>
    <t>661 Prihodi od prodaje proizvoda i robe te pruženih usluga</t>
  </si>
  <si>
    <t>66 Prihodi od prodaje proizvoda i robe te pruženih usluga i prihodi od donacija te povrati po protestiranim jamstvima</t>
  </si>
  <si>
    <t>6526 Ostali nespomenuti prihodi</t>
  </si>
  <si>
    <t>652 Prihodi po posebnim propisima</t>
  </si>
  <si>
    <t>65 Prihodi od upravnih i administrativnih pristojbi, pristojbi po posebnim propisima i naknada</t>
  </si>
  <si>
    <t>6413 Kamate na oročena sredstva i depozite po viđenju</t>
  </si>
  <si>
    <t>641 Prihodi od financijske imovine</t>
  </si>
  <si>
    <t>64 Prihodi od imovine</t>
  </si>
  <si>
    <t>6393 Tekući prijenosi između proračunskih korisnika istog proračuna temeljem prijenosa EU sredstava</t>
  </si>
  <si>
    <t>6391 Tekući prijenosi između proračunskih korisnika istog proračuna</t>
  </si>
  <si>
    <t>639 Prijenosi između proračunskih korisnika istog proračuna</t>
  </si>
  <si>
    <t>6362 Kapitalne pomoći proračunskim korisnicima iz proračuna koji im nije nadležan</t>
  </si>
  <si>
    <t>6361 Tekuće pomoći proračunskim korisnicima iz proračuna koji im nije nadležan</t>
  </si>
  <si>
    <t>636 Pomoći proračunskim korisnicima iz proračuna koji im nije nadležan</t>
  </si>
  <si>
    <t>63 Pomoći iz inozemstva i od subjekata unutar općeg proračuna</t>
  </si>
  <si>
    <t>K123001 Izgradnja i održavanje školskih objekata</t>
  </si>
  <si>
    <t>A123001 Odgojnoobrazovno, administrativno i tehničko osoblje</t>
  </si>
  <si>
    <t>Program: 1230 ZAKONSKI STANDARD JAVNIH USTANOVA OŠ</t>
  </si>
  <si>
    <t>T121001 Školski medni dan</t>
  </si>
  <si>
    <t>A121025 Opskrba školskih ustanova besplatnim higijenskim potrepštinama</t>
  </si>
  <si>
    <t>A121023 Građanski odgoj</t>
  </si>
  <si>
    <t>A121019 Prehrana učenika</t>
  </si>
  <si>
    <t>A121016 Programi u školstvu iznad zakonskog standarda</t>
  </si>
  <si>
    <t>Program: 1210 JAVNE POTREBE U OBRAZOVANJU IZNAD ZAKONSKOG STANDARDA</t>
  </si>
  <si>
    <t>T114017 Asistenti u nastavi</t>
  </si>
  <si>
    <t>Program: 1140 PROGRAMI EUROPSKIH POSLOVA</t>
  </si>
  <si>
    <t>13869 OŠ IVANA RANGERA, KAMENICA</t>
  </si>
  <si>
    <t>Glava: 01502 OSNOVNOŠKOLSKO OBRAZOVANJE</t>
  </si>
  <si>
    <t>Razdjel: 015 UPRAVNI ODJEL ZA PROSVJETU, KULTURU I SPORT</t>
  </si>
  <si>
    <t>SVEUKUPNO</t>
  </si>
  <si>
    <t>Indeks % (3./2.)</t>
  </si>
  <si>
    <t>Izvršenje 2025. (3.)</t>
  </si>
  <si>
    <t>Tekući plan 2025. (2.)</t>
  </si>
  <si>
    <t>Rebalans 2025. (1.)</t>
  </si>
  <si>
    <t>PRIJEDLOG GODIŠNJEG IZVJEŠTAJA O IZVRŠENJU FINANCIJSKOG PLANA</t>
  </si>
  <si>
    <t>OSNOVNE ŠKOLE IVANA RANGERA KAMENICA</t>
  </si>
  <si>
    <t>ZA 2025. GODINU</t>
  </si>
  <si>
    <t>I. OPĆI DIO</t>
  </si>
  <si>
    <t>Članak 1.</t>
  </si>
  <si>
    <t xml:space="preserve">Sažetak Godišnjeg izvještaja o izvršenju Financijskog plana za 2025. godinu izgleda kako slijedi: </t>
  </si>
  <si>
    <t xml:space="preserve">Članak 2. </t>
  </si>
  <si>
    <t xml:space="preserve">Prihodi i rashodi te primici i izdaci ostvareni su, odnosno izvršeni u 2025. godini u Računu prihoda i rashoda i Računu financiranja, uz usporedbu prethodne godine, kako slijedi: </t>
  </si>
  <si>
    <t>Tablica 1. Izvještaj o prihodima i rashodima prema ekonomskoj klasifikaciji</t>
  </si>
  <si>
    <t>Tablica 2. Izvještaj o prihodima i rashodima prema izvorima financiranja</t>
  </si>
  <si>
    <t>Tablica 3. Izvještaj o rashodima prema funkcijskoj klasifikaciji</t>
  </si>
  <si>
    <t>B. RAČUN FINANCIRANJA</t>
  </si>
  <si>
    <t>Tablica 4. Izvještaj računa financiranja prema ekonomskoj klasifikaciji</t>
  </si>
  <si>
    <t>Tablica 5. Izvještaj računa financiranja prema izvorima financiranja</t>
  </si>
  <si>
    <t>II. POSEBNI DIO</t>
  </si>
  <si>
    <t>Članak 3.</t>
  </si>
  <si>
    <t>Rashodi i izdaci u Posebnom dijelu Financijskog plana iskazani po organizacijskoj i programskoj klasifikaciji, izvršeni su kako slijedi:</t>
  </si>
  <si>
    <t>Tablica 6. Izvještaj po programskoj klasifikaciji</t>
  </si>
  <si>
    <t>Brojčana oznaka i naziv proračunskog korisnika, izvora financiranja, programa, aktivnosti i projekta te računa ekonomske klasifikacije</t>
  </si>
  <si>
    <t>Članak 4.</t>
  </si>
  <si>
    <r>
      <t xml:space="preserve">                                                                                                             </t>
    </r>
    <r>
      <rPr>
        <b/>
        <sz val="11"/>
        <rFont val="Times New Roman"/>
        <family val="1"/>
        <charset val="238"/>
      </rPr>
      <t>PREDSJEDNIK ŠKOLSKOG ODBORA</t>
    </r>
  </si>
  <si>
    <t>IVAN ŠTEFEK</t>
  </si>
  <si>
    <t xml:space="preserve">              Godišnji izvještaj o izvršenju Financijskog plana za 2025. godinu objavljuje se na službenoj mrežnoj stranici Osnovne škole Ivana Rangera Kamenica.</t>
  </si>
  <si>
    <t>Ostvarenje / Izvršenje 2025. (4)</t>
  </si>
  <si>
    <t>Ostvarenje / Izvršenje2025. (4)</t>
  </si>
  <si>
    <t>Rebalans 2025. (2)</t>
  </si>
  <si>
    <t>PRIHODI UKUPNO</t>
  </si>
  <si>
    <t>RASHODI UKUPNO</t>
  </si>
  <si>
    <t>8 Primici od financijske imovine i zaduživanja</t>
  </si>
  <si>
    <t xml:space="preserve">5 Izdaci za financijsku imovinu i otplate zajmova </t>
  </si>
  <si>
    <t xml:space="preserve">NETO FINANCIRANJE </t>
  </si>
  <si>
    <t>VIŠAK /MANJAK + NETO FINANCIRANJE</t>
  </si>
  <si>
    <t xml:space="preserve">B. SAŽETAK RAČUNA FINANCIRANJA </t>
  </si>
  <si>
    <t>Temeljem odredbi članka 81., 82., 83., 84., 85. i članka 86. stavka 3. Zakona o proračunu, (Narodne novine br. 144/21), članka 52. Pravilnika o polugodišnjem i godišnjem izvještaju o izvršenju proračuna i financijskog plana (Narodne novine br. 85/23), članka 29. Odluke o izvršavanju Proračuna Varaždinske županije za 2025. godinu (Službeni vjesnik Varaždinske županije br. 104/24) i članka 68. Statuta Osnovne škole Ivana Rangera Kamenica (službena web stranica škole), Školski odbor na sjednici održanoj dana 30.03.2026. godine, donosi:</t>
  </si>
  <si>
    <t xml:space="preserve">              KLASA:  400-02/26-01/3</t>
  </si>
  <si>
    <t xml:space="preserve">              URBROJ: 2186-120-03-26-2</t>
  </si>
  <si>
    <t xml:space="preserve">              Kamenica, 30.03.2026.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</si>
</sst>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9"/>
      <color rgb="FF000000"/>
      <name val="Verdana"/>
      <family val="2"/>
      <charset val="238"/>
    </font>
    <font>
      <sz val="9"/>
      <color rgb="FFFFFFFF"/>
      <name val="Verdana"/>
      <family val="2"/>
      <charset val="238"/>
    </font>
    <font>
      <b/>
      <sz val="10"/>
      <color rgb="FFFFFFFF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7.5"/>
      <color rgb="FF000000"/>
      <name val="Microsoft Sans Serif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7.5"/>
      <color rgb="FF000000"/>
      <name val="Arial"/>
      <family val="2"/>
      <charset val="238"/>
    </font>
    <font>
      <b/>
      <sz val="9"/>
      <color theme="1"/>
      <name val="Verdana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9"/>
      <name val="Verdana"/>
      <family val="2"/>
      <charset val="238"/>
    </font>
    <font>
      <b/>
      <sz val="9"/>
      <name val="Verdana"/>
      <family val="2"/>
      <charset val="238"/>
    </font>
    <font>
      <b/>
      <sz val="9"/>
      <color rgb="FF000000"/>
      <name val="Verdana"/>
      <family val="2"/>
      <charset val="238"/>
    </font>
    <font>
      <b/>
      <sz val="9"/>
      <color rgb="FFFFFFFF"/>
      <name val="Verdana"/>
      <family val="2"/>
      <charset val="238"/>
    </font>
    <font>
      <sz val="12"/>
      <name val="Times New Roman"/>
      <family val="1"/>
      <charset val="238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9197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4">
    <xf numFmtId="0" fontId="0" fillId="0" borderId="0" xfId="0"/>
    <xf numFmtId="0" fontId="18" fillId="0" borderId="0" xfId="0" applyFont="1" applyAlignment="1">
      <alignment horizontal="left" indent="1"/>
    </xf>
    <xf numFmtId="0" fontId="19" fillId="0" borderId="10" xfId="0" applyFont="1" applyBorder="1" applyAlignment="1">
      <alignment horizontal="center" vertical="center" wrapText="1" indent="1"/>
    </xf>
    <xf numFmtId="0" fontId="22" fillId="33" borderId="11" xfId="0" applyFont="1" applyFill="1" applyBorder="1" applyAlignment="1">
      <alignment horizontal="left" wrapText="1" indent="1"/>
    </xf>
    <xf numFmtId="0" fontId="21" fillId="33" borderId="11" xfId="0" applyFont="1" applyFill="1" applyBorder="1" applyAlignment="1">
      <alignment horizontal="left" wrapText="1" indent="1"/>
    </xf>
    <xf numFmtId="0" fontId="23" fillId="34" borderId="11" xfId="0" applyFont="1" applyFill="1" applyBorder="1" applyAlignment="1">
      <alignment horizontal="left" wrapText="1" indent="1"/>
    </xf>
    <xf numFmtId="4" fontId="23" fillId="34" borderId="11" xfId="0" applyNumberFormat="1" applyFont="1" applyFill="1" applyBorder="1" applyAlignment="1">
      <alignment horizontal="right" wrapText="1" indent="1"/>
    </xf>
    <xf numFmtId="0" fontId="23" fillId="34" borderId="11" xfId="0" applyFont="1" applyFill="1" applyBorder="1" applyAlignment="1">
      <alignment horizontal="right" wrapText="1" indent="1"/>
    </xf>
    <xf numFmtId="0" fontId="20" fillId="34" borderId="11" xfId="0" applyFont="1" applyFill="1" applyBorder="1" applyAlignment="1">
      <alignment horizontal="right" wrapText="1" indent="1"/>
    </xf>
    <xf numFmtId="0" fontId="23" fillId="35" borderId="11" xfId="0" applyFont="1" applyFill="1" applyBorder="1" applyAlignment="1">
      <alignment horizontal="left" wrapText="1" indent="1"/>
    </xf>
    <xf numFmtId="4" fontId="23" fillId="35" borderId="11" xfId="0" applyNumberFormat="1" applyFont="1" applyFill="1" applyBorder="1" applyAlignment="1">
      <alignment horizontal="right" wrapText="1" indent="1"/>
    </xf>
    <xf numFmtId="0" fontId="23" fillId="35" borderId="11" xfId="0" applyFont="1" applyFill="1" applyBorder="1" applyAlignment="1">
      <alignment horizontal="right" wrapText="1" indent="1"/>
    </xf>
    <xf numFmtId="0" fontId="24" fillId="34" borderId="11" xfId="0" applyFont="1" applyFill="1" applyBorder="1" applyAlignment="1">
      <alignment horizontal="right" wrapText="1" indent="1"/>
    </xf>
    <xf numFmtId="4" fontId="24" fillId="34" borderId="11" xfId="0" applyNumberFormat="1" applyFont="1" applyFill="1" applyBorder="1" applyAlignment="1">
      <alignment horizontal="right" wrapText="1" indent="1"/>
    </xf>
    <xf numFmtId="0" fontId="24" fillId="34" borderId="11" xfId="0" applyFont="1" applyFill="1" applyBorder="1" applyAlignment="1">
      <alignment horizontal="left" wrapText="1" indent="2"/>
    </xf>
    <xf numFmtId="0" fontId="25" fillId="34" borderId="11" xfId="0" applyFont="1" applyFill="1" applyBorder="1" applyAlignment="1">
      <alignment horizontal="left" wrapText="1" indent="1"/>
    </xf>
    <xf numFmtId="4" fontId="25" fillId="34" borderId="11" xfId="0" applyNumberFormat="1" applyFont="1" applyFill="1" applyBorder="1" applyAlignment="1">
      <alignment horizontal="right" wrapText="1" indent="1"/>
    </xf>
    <xf numFmtId="0" fontId="25" fillId="34" borderId="11" xfId="0" applyFont="1" applyFill="1" applyBorder="1" applyAlignment="1">
      <alignment horizontal="left" wrapText="1" indent="3"/>
    </xf>
    <xf numFmtId="0" fontId="25" fillId="34" borderId="11" xfId="0" applyFont="1" applyFill="1" applyBorder="1" applyAlignment="1">
      <alignment horizontal="right" wrapText="1" indent="1"/>
    </xf>
    <xf numFmtId="0" fontId="20" fillId="0" borderId="11" xfId="0" applyFont="1" applyBorder="1" applyAlignment="1">
      <alignment horizontal="left" wrapText="1" indent="1"/>
    </xf>
    <xf numFmtId="0" fontId="25" fillId="34" borderId="11" xfId="0" applyFont="1" applyFill="1" applyBorder="1" applyAlignment="1">
      <alignment horizontal="left" wrapText="1" indent="2"/>
    </xf>
    <xf numFmtId="0" fontId="24" fillId="34" borderId="11" xfId="0" applyFont="1" applyFill="1" applyBorder="1" applyAlignment="1">
      <alignment horizontal="left" wrapText="1" indent="3"/>
    </xf>
    <xf numFmtId="0" fontId="20" fillId="34" borderId="11" xfId="0" applyFont="1" applyFill="1" applyBorder="1" applyAlignment="1">
      <alignment horizontal="left" wrapText="1" indent="1"/>
    </xf>
    <xf numFmtId="0" fontId="27" fillId="34" borderId="11" xfId="0" applyFont="1" applyFill="1" applyBorder="1" applyAlignment="1">
      <alignment horizontal="right" wrapText="1" indent="1"/>
    </xf>
    <xf numFmtId="4" fontId="27" fillId="34" borderId="11" xfId="0" applyNumberFormat="1" applyFont="1" applyFill="1" applyBorder="1" applyAlignment="1">
      <alignment horizontal="right" wrapText="1" indent="1"/>
    </xf>
    <xf numFmtId="0" fontId="27" fillId="34" borderId="11" xfId="0" applyFont="1" applyFill="1" applyBorder="1" applyAlignment="1">
      <alignment horizontal="left" wrapText="1" indent="1"/>
    </xf>
    <xf numFmtId="0" fontId="27" fillId="34" borderId="11" xfId="0" applyFont="1" applyFill="1" applyBorder="1" applyAlignment="1">
      <alignment horizontal="left" wrapText="1" indent="3"/>
    </xf>
    <xf numFmtId="0" fontId="23" fillId="34" borderId="11" xfId="0" applyFont="1" applyFill="1" applyBorder="1" applyAlignment="1">
      <alignment horizontal="left" wrapText="1" indent="3"/>
    </xf>
    <xf numFmtId="0" fontId="23" fillId="34" borderId="11" xfId="0" applyFont="1" applyFill="1" applyBorder="1" applyAlignment="1">
      <alignment horizontal="left" wrapText="1" indent="2"/>
    </xf>
    <xf numFmtId="0" fontId="20" fillId="36" borderId="11" xfId="0" applyFont="1" applyFill="1" applyBorder="1" applyAlignment="1">
      <alignment horizontal="right" wrapText="1" indent="1"/>
    </xf>
    <xf numFmtId="0" fontId="23" fillId="36" borderId="11" xfId="0" applyFont="1" applyFill="1" applyBorder="1" applyAlignment="1">
      <alignment horizontal="right" wrapText="1" indent="1"/>
    </xf>
    <xf numFmtId="4" fontId="23" fillId="36" borderId="11" xfId="0" applyNumberFormat="1" applyFont="1" applyFill="1" applyBorder="1" applyAlignment="1">
      <alignment horizontal="right" wrapText="1" indent="1"/>
    </xf>
    <xf numFmtId="0" fontId="23" fillId="36" borderId="11" xfId="0" applyFont="1" applyFill="1" applyBorder="1" applyAlignment="1">
      <alignment horizontal="left" wrapText="1" indent="1"/>
    </xf>
    <xf numFmtId="0" fontId="20" fillId="34" borderId="0" xfId="0" applyFont="1" applyFill="1" applyAlignment="1">
      <alignment horizontal="left" indent="1"/>
    </xf>
    <xf numFmtId="0" fontId="23" fillId="34" borderId="11" xfId="0" applyFont="1" applyFill="1" applyBorder="1" applyAlignment="1">
      <alignment horizontal="left" wrapText="1" indent="4"/>
    </xf>
    <xf numFmtId="0" fontId="25" fillId="34" borderId="11" xfId="0" applyFont="1" applyFill="1" applyBorder="1" applyAlignment="1">
      <alignment horizontal="left" wrapText="1" indent="5"/>
    </xf>
    <xf numFmtId="0" fontId="20" fillId="36" borderId="0" xfId="0" applyFont="1" applyFill="1" applyAlignment="1">
      <alignment horizontal="left" indent="1"/>
    </xf>
    <xf numFmtId="0" fontId="20" fillId="35" borderId="0" xfId="0" applyFont="1" applyFill="1" applyAlignment="1">
      <alignment horizontal="left" indent="1"/>
    </xf>
    <xf numFmtId="0" fontId="20" fillId="37" borderId="0" xfId="0" applyFont="1" applyFill="1" applyAlignment="1">
      <alignment horizontal="left" indent="1"/>
    </xf>
    <xf numFmtId="0" fontId="22" fillId="37" borderId="11" xfId="0" applyFont="1" applyFill="1" applyBorder="1" applyAlignment="1">
      <alignment horizontal="right" wrapText="1" indent="1"/>
    </xf>
    <xf numFmtId="4" fontId="22" fillId="37" borderId="11" xfId="0" applyNumberFormat="1" applyFont="1" applyFill="1" applyBorder="1" applyAlignment="1">
      <alignment horizontal="right" wrapText="1" indent="1"/>
    </xf>
    <xf numFmtId="0" fontId="22" fillId="37" borderId="11" xfId="0" applyFont="1" applyFill="1" applyBorder="1" applyAlignment="1">
      <alignment horizontal="left" wrapText="1" indent="1"/>
    </xf>
    <xf numFmtId="0" fontId="20" fillId="0" borderId="0" xfId="0" applyFont="1" applyAlignment="1">
      <alignment horizontal="left" indent="1"/>
    </xf>
    <xf numFmtId="0" fontId="18" fillId="0" borderId="0" xfId="0" applyFont="1" applyAlignment="1">
      <alignment horizontal="left" indent="1"/>
    </xf>
    <xf numFmtId="0" fontId="18" fillId="0" borderId="0" xfId="0" applyFont="1" applyAlignment="1">
      <alignment horizontal="center"/>
    </xf>
    <xf numFmtId="0" fontId="18" fillId="0" borderId="0" xfId="0" applyFont="1" applyAlignment="1"/>
    <xf numFmtId="0" fontId="18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left" indent="1"/>
    </xf>
    <xf numFmtId="0" fontId="0" fillId="38" borderId="0" xfId="0" applyFill="1"/>
    <xf numFmtId="164" fontId="0" fillId="38" borderId="0" xfId="0" applyNumberFormat="1" applyFill="1"/>
    <xf numFmtId="0" fontId="31" fillId="38" borderId="0" xfId="0" applyFont="1" applyFill="1" applyAlignment="1">
      <alignment horizontal="right" vertical="center"/>
    </xf>
    <xf numFmtId="0" fontId="33" fillId="38" borderId="0" xfId="0" applyFont="1" applyFill="1"/>
    <xf numFmtId="164" fontId="33" fillId="38" borderId="0" xfId="0" applyNumberFormat="1" applyFont="1" applyFill="1"/>
    <xf numFmtId="0" fontId="34" fillId="0" borderId="11" xfId="0" applyFont="1" applyFill="1" applyBorder="1" applyAlignment="1">
      <alignment horizontal="left" wrapText="1" indent="1"/>
    </xf>
    <xf numFmtId="0" fontId="35" fillId="0" borderId="0" xfId="0" applyFont="1" applyFill="1" applyAlignment="1">
      <alignment horizontal="left" indent="1"/>
    </xf>
    <xf numFmtId="2" fontId="34" fillId="0" borderId="11" xfId="0" applyNumberFormat="1" applyFont="1" applyFill="1" applyBorder="1" applyAlignment="1">
      <alignment wrapText="1"/>
    </xf>
    <xf numFmtId="0" fontId="23" fillId="34" borderId="11" xfId="0" applyFont="1" applyFill="1" applyBorder="1" applyAlignment="1">
      <alignment wrapText="1"/>
    </xf>
    <xf numFmtId="0" fontId="23" fillId="35" borderId="11" xfId="0" applyFont="1" applyFill="1" applyBorder="1" applyAlignment="1">
      <alignment wrapText="1"/>
    </xf>
    <xf numFmtId="0" fontId="22" fillId="33" borderId="11" xfId="0" applyFont="1" applyFill="1" applyBorder="1" applyAlignment="1">
      <alignment wrapText="1"/>
    </xf>
    <xf numFmtId="0" fontId="21" fillId="33" borderId="11" xfId="0" applyFont="1" applyFill="1" applyBorder="1" applyAlignment="1">
      <alignment wrapText="1"/>
    </xf>
    <xf numFmtId="4" fontId="34" fillId="0" borderId="11" xfId="0" applyNumberFormat="1" applyFont="1" applyFill="1" applyBorder="1" applyAlignment="1">
      <alignment wrapText="1"/>
    </xf>
    <xf numFmtId="4" fontId="23" fillId="34" borderId="11" xfId="0" applyNumberFormat="1" applyFont="1" applyFill="1" applyBorder="1" applyAlignment="1">
      <alignment wrapText="1"/>
    </xf>
    <xf numFmtId="4" fontId="23" fillId="35" borderId="11" xfId="0" applyNumberFormat="1" applyFont="1" applyFill="1" applyBorder="1" applyAlignment="1">
      <alignment wrapText="1"/>
    </xf>
    <xf numFmtId="2" fontId="23" fillId="34" borderId="11" xfId="0" applyNumberFormat="1" applyFont="1" applyFill="1" applyBorder="1" applyAlignment="1">
      <alignment wrapText="1"/>
    </xf>
    <xf numFmtId="2" fontId="36" fillId="0" borderId="11" xfId="0" applyNumberFormat="1" applyFont="1" applyFill="1" applyBorder="1" applyAlignment="1">
      <alignment wrapText="1"/>
    </xf>
    <xf numFmtId="0" fontId="37" fillId="34" borderId="11" xfId="0" applyFont="1" applyFill="1" applyBorder="1" applyAlignment="1">
      <alignment wrapText="1"/>
    </xf>
    <xf numFmtId="2" fontId="37" fillId="34" borderId="11" xfId="0" applyNumberFormat="1" applyFont="1" applyFill="1" applyBorder="1" applyAlignment="1">
      <alignment wrapText="1"/>
    </xf>
    <xf numFmtId="0" fontId="37" fillId="35" borderId="11" xfId="0" applyFont="1" applyFill="1" applyBorder="1" applyAlignment="1">
      <alignment wrapText="1"/>
    </xf>
    <xf numFmtId="0" fontId="38" fillId="33" borderId="11" xfId="0" applyFont="1" applyFill="1" applyBorder="1" applyAlignment="1">
      <alignment wrapText="1"/>
    </xf>
    <xf numFmtId="0" fontId="23" fillId="0" borderId="11" xfId="0" applyFont="1" applyFill="1" applyBorder="1" applyAlignment="1">
      <alignment horizontal="left" wrapText="1" indent="1"/>
    </xf>
    <xf numFmtId="4" fontId="23" fillId="0" borderId="11" xfId="0" applyNumberFormat="1" applyFont="1" applyFill="1" applyBorder="1" applyAlignment="1">
      <alignment wrapText="1"/>
    </xf>
    <xf numFmtId="0" fontId="18" fillId="0" borderId="0" xfId="0" applyFont="1" applyFill="1" applyAlignment="1">
      <alignment horizontal="left" indent="1"/>
    </xf>
    <xf numFmtId="0" fontId="23" fillId="0" borderId="14" xfId="0" applyFont="1" applyFill="1" applyBorder="1" applyAlignment="1">
      <alignment horizontal="left" wrapText="1" indent="1"/>
    </xf>
    <xf numFmtId="4" fontId="23" fillId="0" borderId="14" xfId="0" applyNumberFormat="1" applyFont="1" applyFill="1" applyBorder="1" applyAlignment="1">
      <alignment wrapText="1"/>
    </xf>
    <xf numFmtId="0" fontId="18" fillId="0" borderId="13" xfId="0" applyFont="1" applyFill="1" applyBorder="1" applyAlignment="1">
      <alignment horizontal="left" indent="1"/>
    </xf>
    <xf numFmtId="0" fontId="23" fillId="35" borderId="12" xfId="0" applyFont="1" applyFill="1" applyBorder="1" applyAlignment="1">
      <alignment horizontal="left" wrapText="1" indent="1"/>
    </xf>
    <xf numFmtId="4" fontId="23" fillId="35" borderId="12" xfId="0" applyNumberFormat="1" applyFont="1" applyFill="1" applyBorder="1" applyAlignment="1">
      <alignment wrapText="1"/>
    </xf>
    <xf numFmtId="0" fontId="23" fillId="35" borderId="12" xfId="0" applyFont="1" applyFill="1" applyBorder="1" applyAlignment="1">
      <alignment wrapText="1"/>
    </xf>
    <xf numFmtId="0" fontId="37" fillId="35" borderId="12" xfId="0" applyFont="1" applyFill="1" applyBorder="1" applyAlignment="1">
      <alignment wrapText="1"/>
    </xf>
    <xf numFmtId="0" fontId="22" fillId="33" borderId="14" xfId="0" applyFont="1" applyFill="1" applyBorder="1" applyAlignment="1">
      <alignment horizontal="left" wrapText="1" indent="1"/>
    </xf>
    <xf numFmtId="0" fontId="22" fillId="33" borderId="14" xfId="0" applyFont="1" applyFill="1" applyBorder="1" applyAlignment="1">
      <alignment wrapText="1"/>
    </xf>
    <xf numFmtId="0" fontId="38" fillId="33" borderId="14" xfId="0" applyFont="1" applyFill="1" applyBorder="1" applyAlignment="1">
      <alignment wrapText="1"/>
    </xf>
    <xf numFmtId="0" fontId="18" fillId="0" borderId="13" xfId="0" applyFont="1" applyBorder="1" applyAlignment="1">
      <alignment horizontal="left" inden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left"/>
    </xf>
    <xf numFmtId="0" fontId="26" fillId="0" borderId="0" xfId="0" applyFont="1" applyAlignment="1">
      <alignment horizontal="left" indent="1"/>
    </xf>
    <xf numFmtId="0" fontId="18" fillId="0" borderId="0" xfId="0" applyFont="1" applyAlignment="1">
      <alignment horizontal="left" indent="1"/>
    </xf>
    <xf numFmtId="0" fontId="28" fillId="0" borderId="0" xfId="0" applyFont="1" applyAlignment="1">
      <alignment horizontal="center"/>
    </xf>
    <xf numFmtId="0" fontId="29" fillId="38" borderId="0" xfId="0" applyFont="1" applyFill="1" applyAlignment="1">
      <alignment horizontal="center"/>
    </xf>
    <xf numFmtId="0" fontId="30" fillId="38" borderId="0" xfId="0" applyFont="1" applyFill="1" applyAlignment="1">
      <alignment horizontal="left"/>
    </xf>
    <xf numFmtId="0" fontId="32" fillId="38" borderId="0" xfId="0" applyFont="1" applyFill="1" applyAlignment="1">
      <alignment horizontal="right" vertical="center"/>
    </xf>
    <xf numFmtId="0" fontId="39" fillId="38" borderId="0" xfId="0" applyFont="1" applyFill="1" applyAlignment="1">
      <alignment horizontal="left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showGridLines="0" workbookViewId="0">
      <selection sqref="A1:G1"/>
    </sheetView>
  </sheetViews>
  <sheetFormatPr defaultRowHeight="11.25" x14ac:dyDescent="0.15"/>
  <cols>
    <col min="1" max="2" width="46" style="1" customWidth="1"/>
    <col min="3" max="3" width="34" style="1" customWidth="1"/>
    <col min="4" max="4" width="33.140625" style="1" customWidth="1"/>
    <col min="5" max="5" width="46" style="1" customWidth="1"/>
    <col min="6" max="6" width="29.7109375" style="1" customWidth="1"/>
    <col min="7" max="7" width="30.140625" style="1" customWidth="1"/>
    <col min="8" max="16384" width="9.140625" style="1"/>
  </cols>
  <sheetData>
    <row r="1" spans="1:7" s="43" customFormat="1" ht="38.25" customHeight="1" x14ac:dyDescent="0.15">
      <c r="A1" s="85" t="s">
        <v>172</v>
      </c>
      <c r="B1" s="85"/>
      <c r="C1" s="85"/>
      <c r="D1" s="85"/>
      <c r="E1" s="85"/>
      <c r="F1" s="85"/>
      <c r="G1" s="85"/>
    </row>
    <row r="2" spans="1:7" s="43" customFormat="1" x14ac:dyDescent="0.15"/>
    <row r="3" spans="1:7" s="43" customFormat="1" x14ac:dyDescent="0.15">
      <c r="A3" s="85" t="s">
        <v>139</v>
      </c>
      <c r="B3" s="85"/>
      <c r="C3" s="85"/>
      <c r="D3" s="85"/>
      <c r="E3" s="85"/>
      <c r="F3" s="85"/>
      <c r="G3" s="85"/>
    </row>
    <row r="4" spans="1:7" s="43" customFormat="1" x14ac:dyDescent="0.15">
      <c r="A4" s="84" t="s">
        <v>140</v>
      </c>
      <c r="B4" s="84"/>
      <c r="C4" s="84"/>
      <c r="D4" s="84"/>
      <c r="E4" s="84"/>
      <c r="F4" s="84"/>
      <c r="G4" s="84"/>
    </row>
    <row r="5" spans="1:7" s="43" customFormat="1" x14ac:dyDescent="0.15">
      <c r="A5" s="84" t="s">
        <v>141</v>
      </c>
      <c r="B5" s="84"/>
      <c r="C5" s="84"/>
      <c r="D5" s="84"/>
      <c r="E5" s="84"/>
      <c r="F5" s="84"/>
      <c r="G5" s="84"/>
    </row>
    <row r="6" spans="1:7" s="43" customFormat="1" x14ac:dyDescent="0.15">
      <c r="A6" s="44"/>
      <c r="B6" s="44"/>
      <c r="C6" s="44"/>
      <c r="D6" s="44"/>
      <c r="E6" s="44"/>
      <c r="F6" s="44"/>
      <c r="G6" s="44"/>
    </row>
    <row r="7" spans="1:7" s="43" customFormat="1" ht="15" customHeight="1" x14ac:dyDescent="0.15">
      <c r="A7" s="84" t="s">
        <v>142</v>
      </c>
      <c r="B7" s="84"/>
      <c r="C7" s="84"/>
      <c r="D7" s="84"/>
      <c r="E7" s="84"/>
      <c r="F7" s="84"/>
      <c r="G7" s="84"/>
    </row>
    <row r="8" spans="1:7" s="43" customFormat="1" ht="15" customHeight="1" x14ac:dyDescent="0.15">
      <c r="A8" s="44"/>
      <c r="B8" s="44"/>
      <c r="C8" s="44"/>
      <c r="D8" s="44"/>
      <c r="E8" s="44"/>
      <c r="F8" s="44"/>
      <c r="G8" s="44"/>
    </row>
    <row r="9" spans="1:7" s="43" customFormat="1" x14ac:dyDescent="0.15">
      <c r="A9" s="84" t="s">
        <v>143</v>
      </c>
      <c r="B9" s="84"/>
      <c r="C9" s="84"/>
      <c r="D9" s="84"/>
      <c r="E9" s="84"/>
      <c r="F9" s="84"/>
      <c r="G9" s="84"/>
    </row>
    <row r="10" spans="1:7" s="43" customFormat="1" x14ac:dyDescent="0.15">
      <c r="A10" s="44"/>
      <c r="B10" s="44"/>
      <c r="C10" s="44"/>
      <c r="D10" s="44"/>
      <c r="E10" s="44"/>
      <c r="F10" s="44"/>
      <c r="G10" s="44"/>
    </row>
    <row r="11" spans="1:7" x14ac:dyDescent="0.15">
      <c r="A11" s="1" t="s">
        <v>144</v>
      </c>
    </row>
    <row r="12" spans="1:7" s="43" customFormat="1" x14ac:dyDescent="0.15"/>
    <row r="13" spans="1:7" s="43" customFormat="1" x14ac:dyDescent="0.15"/>
    <row r="14" spans="1:7" s="43" customFormat="1" ht="12" thickBot="1" x14ac:dyDescent="0.2"/>
    <row r="15" spans="1:7" ht="13.5" thickBot="1" x14ac:dyDescent="0.2">
      <c r="A15" s="2" t="s">
        <v>0</v>
      </c>
      <c r="B15" s="2" t="s">
        <v>1</v>
      </c>
      <c r="C15" s="2" t="s">
        <v>164</v>
      </c>
      <c r="D15" s="2" t="s">
        <v>2</v>
      </c>
      <c r="E15" s="2" t="s">
        <v>162</v>
      </c>
      <c r="F15" s="2" t="s">
        <v>3</v>
      </c>
      <c r="G15" s="2" t="s">
        <v>4</v>
      </c>
    </row>
    <row r="16" spans="1:7" ht="12.75" x14ac:dyDescent="0.2">
      <c r="A16" s="3" t="s">
        <v>5</v>
      </c>
      <c r="B16" s="59"/>
      <c r="C16" s="59"/>
      <c r="D16" s="59"/>
      <c r="E16" s="59"/>
      <c r="F16" s="59"/>
      <c r="G16" s="60"/>
    </row>
    <row r="17" spans="1:7" s="55" customFormat="1" ht="12.75" x14ac:dyDescent="0.2">
      <c r="A17" s="54" t="s">
        <v>165</v>
      </c>
      <c r="B17" s="61">
        <f>B18+B19</f>
        <v>1020748.62</v>
      </c>
      <c r="C17" s="61">
        <f t="shared" ref="C17:E17" si="0">C18+C19</f>
        <v>1224412</v>
      </c>
      <c r="D17" s="61">
        <f t="shared" si="0"/>
        <v>1224412</v>
      </c>
      <c r="E17" s="61">
        <f t="shared" si="0"/>
        <v>1166164.67</v>
      </c>
      <c r="F17" s="56">
        <f>E17/B17*100</f>
        <v>114.24601974970095</v>
      </c>
      <c r="G17" s="65">
        <f>E17/D17*100</f>
        <v>95.242832477956767</v>
      </c>
    </row>
    <row r="18" spans="1:7" ht="12.75" x14ac:dyDescent="0.2">
      <c r="A18" s="5" t="s">
        <v>6</v>
      </c>
      <c r="B18" s="62">
        <v>1019982.5</v>
      </c>
      <c r="C18" s="62">
        <v>1222997</v>
      </c>
      <c r="D18" s="62">
        <v>1222997</v>
      </c>
      <c r="E18" s="62">
        <v>1164929.1399999999</v>
      </c>
      <c r="F18" s="57">
        <v>114.21</v>
      </c>
      <c r="G18" s="66">
        <v>95.25</v>
      </c>
    </row>
    <row r="19" spans="1:7" ht="12.75" x14ac:dyDescent="0.2">
      <c r="A19" s="5" t="s">
        <v>7</v>
      </c>
      <c r="B19" s="57">
        <v>766.12</v>
      </c>
      <c r="C19" s="62">
        <v>1415</v>
      </c>
      <c r="D19" s="62">
        <v>1415</v>
      </c>
      <c r="E19" s="62">
        <v>1235.53</v>
      </c>
      <c r="F19" s="57">
        <v>161.27000000000001</v>
      </c>
      <c r="G19" s="66">
        <v>87.32</v>
      </c>
    </row>
    <row r="20" spans="1:7" s="43" customFormat="1" ht="12.75" x14ac:dyDescent="0.2">
      <c r="A20" s="5" t="s">
        <v>166</v>
      </c>
      <c r="B20" s="62">
        <f>B21+B22</f>
        <v>1045211.7</v>
      </c>
      <c r="C20" s="62">
        <f t="shared" ref="C20:E20" si="1">C21+C22</f>
        <v>1258508</v>
      </c>
      <c r="D20" s="62">
        <f t="shared" si="1"/>
        <v>1258508</v>
      </c>
      <c r="E20" s="62">
        <f t="shared" si="1"/>
        <v>1232810.8400000001</v>
      </c>
      <c r="F20" s="64">
        <f>E20/B20*100</f>
        <v>117.94843475250039</v>
      </c>
      <c r="G20" s="67">
        <f>E20/D20*100</f>
        <v>97.958125017878316</v>
      </c>
    </row>
    <row r="21" spans="1:7" ht="12.75" x14ac:dyDescent="0.2">
      <c r="A21" s="5" t="s">
        <v>8</v>
      </c>
      <c r="B21" s="62">
        <v>1010659.46</v>
      </c>
      <c r="C21" s="62">
        <v>1194586</v>
      </c>
      <c r="D21" s="62">
        <v>1194586</v>
      </c>
      <c r="E21" s="62">
        <v>1184078.8600000001</v>
      </c>
      <c r="F21" s="57">
        <v>117.16</v>
      </c>
      <c r="G21" s="66">
        <v>99.12</v>
      </c>
    </row>
    <row r="22" spans="1:7" ht="12.75" x14ac:dyDescent="0.2">
      <c r="A22" s="5" t="s">
        <v>9</v>
      </c>
      <c r="B22" s="62">
        <v>34552.239999999998</v>
      </c>
      <c r="C22" s="62">
        <v>63922</v>
      </c>
      <c r="D22" s="62">
        <v>63922</v>
      </c>
      <c r="E22" s="62">
        <v>48731.98</v>
      </c>
      <c r="F22" s="57">
        <v>141.04</v>
      </c>
      <c r="G22" s="66">
        <v>76.239999999999995</v>
      </c>
    </row>
    <row r="23" spans="1:7" ht="12.75" x14ac:dyDescent="0.2">
      <c r="A23" s="76" t="s">
        <v>10</v>
      </c>
      <c r="B23" s="77">
        <v>-24463.08</v>
      </c>
      <c r="C23" s="77">
        <v>-34096</v>
      </c>
      <c r="D23" s="77">
        <v>-34096</v>
      </c>
      <c r="E23" s="77">
        <v>-66646.17</v>
      </c>
      <c r="F23" s="78">
        <v>272.44</v>
      </c>
      <c r="G23" s="79">
        <v>195.47</v>
      </c>
    </row>
    <row r="24" spans="1:7" s="72" customFormat="1" ht="12.75" x14ac:dyDescent="0.2">
      <c r="A24" s="3" t="s">
        <v>171</v>
      </c>
      <c r="B24" s="59"/>
      <c r="C24" s="59"/>
      <c r="D24" s="59"/>
      <c r="E24" s="59"/>
      <c r="F24" s="59"/>
      <c r="G24" s="59"/>
    </row>
    <row r="25" spans="1:7" s="75" customFormat="1" ht="12.75" x14ac:dyDescent="0.2">
      <c r="A25" s="73" t="s">
        <v>167</v>
      </c>
      <c r="B25" s="74">
        <v>0</v>
      </c>
      <c r="C25" s="74">
        <v>0</v>
      </c>
      <c r="D25" s="74">
        <v>0</v>
      </c>
      <c r="E25" s="74">
        <v>0</v>
      </c>
      <c r="F25" s="74">
        <v>0</v>
      </c>
      <c r="G25" s="74">
        <v>0</v>
      </c>
    </row>
    <row r="26" spans="1:7" s="72" customFormat="1" ht="25.5" x14ac:dyDescent="0.2">
      <c r="A26" s="70" t="s">
        <v>168</v>
      </c>
      <c r="B26" s="71">
        <v>0</v>
      </c>
      <c r="C26" s="71">
        <v>0</v>
      </c>
      <c r="D26" s="71">
        <v>0</v>
      </c>
      <c r="E26" s="71">
        <v>0</v>
      </c>
      <c r="F26" s="71">
        <v>0</v>
      </c>
      <c r="G26" s="71">
        <v>0</v>
      </c>
    </row>
    <row r="27" spans="1:7" s="72" customFormat="1" ht="12.75" x14ac:dyDescent="0.2">
      <c r="A27" s="70" t="s">
        <v>169</v>
      </c>
      <c r="B27" s="71">
        <v>0</v>
      </c>
      <c r="C27" s="71">
        <v>0</v>
      </c>
      <c r="D27" s="71">
        <v>0</v>
      </c>
      <c r="E27" s="71">
        <v>0</v>
      </c>
      <c r="F27" s="71">
        <v>0</v>
      </c>
      <c r="G27" s="71">
        <v>0</v>
      </c>
    </row>
    <row r="28" spans="1:7" s="43" customFormat="1" ht="12.75" x14ac:dyDescent="0.2">
      <c r="A28" s="76" t="s">
        <v>170</v>
      </c>
      <c r="B28" s="77">
        <f>B23+B27</f>
        <v>-24463.08</v>
      </c>
      <c r="C28" s="77">
        <f t="shared" ref="C28:G28" si="2">C23+C27</f>
        <v>-34096</v>
      </c>
      <c r="D28" s="77">
        <f t="shared" si="2"/>
        <v>-34096</v>
      </c>
      <c r="E28" s="77">
        <f t="shared" si="2"/>
        <v>-66646.17</v>
      </c>
      <c r="F28" s="77">
        <f t="shared" si="2"/>
        <v>272.44</v>
      </c>
      <c r="G28" s="77">
        <f t="shared" si="2"/>
        <v>195.47</v>
      </c>
    </row>
    <row r="29" spans="1:7" s="83" customFormat="1" ht="12.75" x14ac:dyDescent="0.2">
      <c r="A29" s="80" t="s">
        <v>11</v>
      </c>
      <c r="B29" s="81"/>
      <c r="C29" s="81"/>
      <c r="D29" s="81"/>
      <c r="E29" s="81"/>
      <c r="F29" s="81"/>
      <c r="G29" s="82"/>
    </row>
    <row r="30" spans="1:7" ht="12.75" x14ac:dyDescent="0.2">
      <c r="A30" s="5" t="s">
        <v>12</v>
      </c>
      <c r="B30" s="62">
        <v>1020748.62</v>
      </c>
      <c r="C30" s="62">
        <v>1224412</v>
      </c>
      <c r="D30" s="62">
        <v>1224412</v>
      </c>
      <c r="E30" s="62">
        <v>1166164.67</v>
      </c>
      <c r="F30" s="57">
        <v>114.25</v>
      </c>
      <c r="G30" s="66">
        <v>95.24</v>
      </c>
    </row>
    <row r="31" spans="1:7" ht="12.75" x14ac:dyDescent="0.2">
      <c r="A31" s="5" t="s">
        <v>13</v>
      </c>
      <c r="B31" s="62">
        <v>1045211.7</v>
      </c>
      <c r="C31" s="62">
        <v>1258508</v>
      </c>
      <c r="D31" s="62">
        <v>1258508</v>
      </c>
      <c r="E31" s="62">
        <v>1232810.8400000001</v>
      </c>
      <c r="F31" s="57">
        <v>117.95</v>
      </c>
      <c r="G31" s="66">
        <v>97.96</v>
      </c>
    </row>
    <row r="32" spans="1:7" ht="12.75" x14ac:dyDescent="0.2">
      <c r="A32" s="9" t="s">
        <v>14</v>
      </c>
      <c r="B32" s="63">
        <v>-24463.08</v>
      </c>
      <c r="C32" s="63">
        <v>-34096</v>
      </c>
      <c r="D32" s="63">
        <v>-34096</v>
      </c>
      <c r="E32" s="63">
        <v>-66646.17</v>
      </c>
      <c r="F32" s="58">
        <v>272.44</v>
      </c>
      <c r="G32" s="68">
        <v>195.47</v>
      </c>
    </row>
    <row r="33" spans="1:7" ht="25.5" x14ac:dyDescent="0.2">
      <c r="A33" s="3" t="s">
        <v>15</v>
      </c>
      <c r="B33" s="59"/>
      <c r="C33" s="59"/>
      <c r="D33" s="59"/>
      <c r="E33" s="59"/>
      <c r="F33" s="59"/>
      <c r="G33" s="69"/>
    </row>
    <row r="34" spans="1:7" ht="12.75" x14ac:dyDescent="0.2">
      <c r="A34" s="5" t="s">
        <v>16</v>
      </c>
      <c r="B34" s="62">
        <v>19203.62</v>
      </c>
      <c r="C34" s="62">
        <v>34096</v>
      </c>
      <c r="D34" s="62">
        <v>34096</v>
      </c>
      <c r="E34" s="62">
        <v>2565.23</v>
      </c>
      <c r="F34" s="57">
        <v>13.36</v>
      </c>
      <c r="G34" s="66">
        <v>7.52</v>
      </c>
    </row>
    <row r="35" spans="1:7" ht="12.75" x14ac:dyDescent="0.2">
      <c r="A35" s="9" t="s">
        <v>17</v>
      </c>
      <c r="B35" s="63">
        <v>-5259.46</v>
      </c>
      <c r="C35" s="58">
        <v>0</v>
      </c>
      <c r="D35" s="58">
        <v>0</v>
      </c>
      <c r="E35" s="63">
        <v>-64080.94</v>
      </c>
      <c r="F35" s="63">
        <v>1218.3900000000001</v>
      </c>
      <c r="G35" s="68">
        <v>0</v>
      </c>
    </row>
    <row r="36" spans="1:7" x14ac:dyDescent="0.15">
      <c r="B36" s="45"/>
      <c r="C36" s="45"/>
      <c r="D36" s="45"/>
      <c r="E36" s="45"/>
      <c r="F36" s="45"/>
      <c r="G36" s="45"/>
    </row>
  </sheetData>
  <mergeCells count="6">
    <mergeCell ref="A9:G9"/>
    <mergeCell ref="A1:G1"/>
    <mergeCell ref="A3:G3"/>
    <mergeCell ref="A4:G4"/>
    <mergeCell ref="A5:G5"/>
    <mergeCell ref="A7:G7"/>
  </mergeCells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9"/>
  <sheetViews>
    <sheetView showGridLines="0" workbookViewId="0">
      <selection activeCell="C11" sqref="C11"/>
    </sheetView>
  </sheetViews>
  <sheetFormatPr defaultRowHeight="11.25" x14ac:dyDescent="0.15"/>
  <cols>
    <col min="1" max="2" width="46" style="1" customWidth="1"/>
    <col min="3" max="3" width="34" style="1" customWidth="1"/>
    <col min="4" max="4" width="33.140625" style="1" customWidth="1"/>
    <col min="5" max="5" width="46" style="1" customWidth="1"/>
    <col min="6" max="6" width="29.7109375" style="1" customWidth="1"/>
    <col min="7" max="7" width="30.140625" style="1" customWidth="1"/>
    <col min="8" max="16384" width="9.140625" style="1"/>
  </cols>
  <sheetData>
    <row r="1" spans="1:7" s="43" customFormat="1" x14ac:dyDescent="0.15"/>
    <row r="2" spans="1:7" s="43" customFormat="1" x14ac:dyDescent="0.15">
      <c r="A2" s="84" t="s">
        <v>145</v>
      </c>
      <c r="B2" s="84"/>
      <c r="C2" s="84"/>
      <c r="D2" s="84"/>
      <c r="E2" s="84"/>
      <c r="F2" s="84"/>
      <c r="G2" s="84"/>
    </row>
    <row r="3" spans="1:7" s="43" customFormat="1" x14ac:dyDescent="0.15">
      <c r="A3" s="44"/>
      <c r="B3" s="44"/>
      <c r="C3" s="44"/>
      <c r="D3" s="44"/>
      <c r="E3" s="44"/>
      <c r="F3" s="44"/>
      <c r="G3" s="44"/>
    </row>
    <row r="4" spans="1:7" s="43" customFormat="1" x14ac:dyDescent="0.15">
      <c r="A4" s="86" t="s">
        <v>146</v>
      </c>
      <c r="B4" s="86"/>
      <c r="C4" s="86"/>
      <c r="D4" s="86"/>
      <c r="E4" s="86"/>
      <c r="F4" s="86"/>
      <c r="G4" s="86"/>
    </row>
    <row r="5" spans="1:7" s="43" customFormat="1" x14ac:dyDescent="0.15">
      <c r="A5" s="46"/>
      <c r="B5" s="46"/>
      <c r="C5" s="46"/>
      <c r="D5" s="46"/>
      <c r="E5" s="46"/>
      <c r="F5" s="46"/>
      <c r="G5" s="46"/>
    </row>
    <row r="6" spans="1:7" s="43" customFormat="1" x14ac:dyDescent="0.15">
      <c r="A6" s="47" t="s">
        <v>5</v>
      </c>
      <c r="B6" s="46"/>
      <c r="C6" s="46"/>
      <c r="D6" s="46"/>
      <c r="E6" s="46"/>
      <c r="F6" s="46"/>
      <c r="G6" s="46"/>
    </row>
    <row r="7" spans="1:7" s="43" customFormat="1" x14ac:dyDescent="0.15">
      <c r="A7" s="47"/>
      <c r="B7" s="46"/>
      <c r="C7" s="46"/>
      <c r="D7" s="46"/>
      <c r="E7" s="46"/>
      <c r="F7" s="46"/>
      <c r="G7" s="46"/>
    </row>
    <row r="8" spans="1:7" s="43" customFormat="1" x14ac:dyDescent="0.15">
      <c r="A8" s="47" t="s">
        <v>147</v>
      </c>
      <c r="B8" s="46"/>
      <c r="C8" s="46"/>
      <c r="D8" s="46"/>
      <c r="E8" s="46"/>
      <c r="F8" s="46"/>
      <c r="G8" s="46"/>
    </row>
    <row r="9" spans="1:7" ht="12" thickBot="1" x14ac:dyDescent="0.2"/>
    <row r="10" spans="1:7" ht="13.5" thickBot="1" x14ac:dyDescent="0.2">
      <c r="A10" s="2" t="s">
        <v>0</v>
      </c>
      <c r="B10" s="2" t="s">
        <v>1</v>
      </c>
      <c r="C10" s="2" t="s">
        <v>164</v>
      </c>
      <c r="D10" s="2" t="s">
        <v>2</v>
      </c>
      <c r="E10" s="2" t="s">
        <v>162</v>
      </c>
      <c r="F10" s="2" t="s">
        <v>3</v>
      </c>
      <c r="G10" s="2" t="s">
        <v>4</v>
      </c>
    </row>
    <row r="11" spans="1:7" ht="12.75" x14ac:dyDescent="0.2">
      <c r="A11" s="3" t="s">
        <v>5</v>
      </c>
      <c r="B11" s="3"/>
      <c r="C11" s="3"/>
      <c r="D11" s="3"/>
      <c r="E11" s="3"/>
      <c r="F11" s="3"/>
      <c r="G11" s="4"/>
    </row>
    <row r="12" spans="1:7" ht="12.75" x14ac:dyDescent="0.2">
      <c r="A12" s="32" t="s">
        <v>6</v>
      </c>
      <c r="B12" s="31">
        <v>1019982.5</v>
      </c>
      <c r="C12" s="31">
        <v>1222997</v>
      </c>
      <c r="D12" s="31">
        <v>1222997</v>
      </c>
      <c r="E12" s="31">
        <v>1164929.1399999999</v>
      </c>
      <c r="F12" s="30">
        <v>114.21</v>
      </c>
      <c r="G12" s="29">
        <v>95.25</v>
      </c>
    </row>
    <row r="13" spans="1:7" ht="25.5" x14ac:dyDescent="0.2">
      <c r="A13" s="28" t="s">
        <v>119</v>
      </c>
      <c r="B13" s="6">
        <v>923272.21</v>
      </c>
      <c r="C13" s="6">
        <v>1075761</v>
      </c>
      <c r="D13" s="6">
        <v>1075761</v>
      </c>
      <c r="E13" s="6">
        <v>988667.28</v>
      </c>
      <c r="F13" s="7">
        <v>107.08</v>
      </c>
      <c r="G13" s="8">
        <v>91.9</v>
      </c>
    </row>
    <row r="14" spans="1:7" ht="25.5" x14ac:dyDescent="0.2">
      <c r="A14" s="27" t="s">
        <v>118</v>
      </c>
      <c r="B14" s="6">
        <v>911581.08</v>
      </c>
      <c r="C14" s="7">
        <v>0</v>
      </c>
      <c r="D14" s="7">
        <v>0</v>
      </c>
      <c r="E14" s="6">
        <v>942936.15</v>
      </c>
      <c r="F14" s="7">
        <v>103.44</v>
      </c>
      <c r="G14" s="8">
        <v>0</v>
      </c>
    </row>
    <row r="15" spans="1:7" ht="21" x14ac:dyDescent="0.2">
      <c r="A15" s="26" t="s">
        <v>117</v>
      </c>
      <c r="B15" s="24">
        <v>909979</v>
      </c>
      <c r="C15" s="25"/>
      <c r="D15" s="25"/>
      <c r="E15" s="24">
        <v>942127.18</v>
      </c>
      <c r="F15" s="23">
        <v>103.53</v>
      </c>
      <c r="G15" s="22"/>
    </row>
    <row r="16" spans="1:7" ht="21" x14ac:dyDescent="0.2">
      <c r="A16" s="26" t="s">
        <v>116</v>
      </c>
      <c r="B16" s="24">
        <v>1602.08</v>
      </c>
      <c r="C16" s="25"/>
      <c r="D16" s="25"/>
      <c r="E16" s="23">
        <v>808.97</v>
      </c>
      <c r="F16" s="23">
        <v>50.49</v>
      </c>
      <c r="G16" s="22"/>
    </row>
    <row r="17" spans="1:7" ht="25.5" x14ac:dyDescent="0.2">
      <c r="A17" s="27" t="s">
        <v>115</v>
      </c>
      <c r="B17" s="6">
        <v>11691.13</v>
      </c>
      <c r="C17" s="7">
        <v>0</v>
      </c>
      <c r="D17" s="7">
        <v>0</v>
      </c>
      <c r="E17" s="6">
        <v>45731.13</v>
      </c>
      <c r="F17" s="7">
        <v>391.16</v>
      </c>
      <c r="G17" s="8">
        <v>0</v>
      </c>
    </row>
    <row r="18" spans="1:7" ht="21" x14ac:dyDescent="0.2">
      <c r="A18" s="26" t="s">
        <v>114</v>
      </c>
      <c r="B18" s="24">
        <v>5485.2</v>
      </c>
      <c r="C18" s="25"/>
      <c r="D18" s="25"/>
      <c r="E18" s="24">
        <v>22503.52</v>
      </c>
      <c r="F18" s="23">
        <v>410.26</v>
      </c>
      <c r="G18" s="22"/>
    </row>
    <row r="19" spans="1:7" ht="21" x14ac:dyDescent="0.2">
      <c r="A19" s="26" t="s">
        <v>113</v>
      </c>
      <c r="B19" s="24">
        <v>6205.93</v>
      </c>
      <c r="C19" s="25"/>
      <c r="D19" s="25"/>
      <c r="E19" s="24">
        <v>23227.61</v>
      </c>
      <c r="F19" s="23">
        <v>374.28</v>
      </c>
      <c r="G19" s="22"/>
    </row>
    <row r="20" spans="1:7" ht="12.75" x14ac:dyDescent="0.2">
      <c r="A20" s="28" t="s">
        <v>112</v>
      </c>
      <c r="B20" s="7">
        <v>430.4</v>
      </c>
      <c r="C20" s="7">
        <v>400</v>
      </c>
      <c r="D20" s="7">
        <v>400</v>
      </c>
      <c r="E20" s="7">
        <v>363.57</v>
      </c>
      <c r="F20" s="7">
        <v>84.47</v>
      </c>
      <c r="G20" s="8">
        <v>90.89</v>
      </c>
    </row>
    <row r="21" spans="1:7" ht="12.75" x14ac:dyDescent="0.2">
      <c r="A21" s="27" t="s">
        <v>111</v>
      </c>
      <c r="B21" s="7">
        <v>430.4</v>
      </c>
      <c r="C21" s="7">
        <v>0</v>
      </c>
      <c r="D21" s="7">
        <v>0</v>
      </c>
      <c r="E21" s="7">
        <v>363.57</v>
      </c>
      <c r="F21" s="7">
        <v>84.47</v>
      </c>
      <c r="G21" s="8">
        <v>0</v>
      </c>
    </row>
    <row r="22" spans="1:7" ht="12" x14ac:dyDescent="0.2">
      <c r="A22" s="26" t="s">
        <v>110</v>
      </c>
      <c r="B22" s="23">
        <v>430.4</v>
      </c>
      <c r="C22" s="25"/>
      <c r="D22" s="25"/>
      <c r="E22" s="23">
        <v>363.57</v>
      </c>
      <c r="F22" s="23">
        <v>84.47</v>
      </c>
      <c r="G22" s="22"/>
    </row>
    <row r="23" spans="1:7" ht="38.25" x14ac:dyDescent="0.2">
      <c r="A23" s="28" t="s">
        <v>109</v>
      </c>
      <c r="B23" s="6">
        <v>6475.34</v>
      </c>
      <c r="C23" s="6">
        <v>3000</v>
      </c>
      <c r="D23" s="6">
        <v>3000</v>
      </c>
      <c r="E23" s="6">
        <v>2584.12</v>
      </c>
      <c r="F23" s="7">
        <v>39.909999999999997</v>
      </c>
      <c r="G23" s="8">
        <v>86.14</v>
      </c>
    </row>
    <row r="24" spans="1:7" ht="12.75" x14ac:dyDescent="0.2">
      <c r="A24" s="27" t="s">
        <v>108</v>
      </c>
      <c r="B24" s="6">
        <v>6475.34</v>
      </c>
      <c r="C24" s="7">
        <v>0</v>
      </c>
      <c r="D24" s="7">
        <v>0</v>
      </c>
      <c r="E24" s="6">
        <v>2584.12</v>
      </c>
      <c r="F24" s="7">
        <v>39.909999999999997</v>
      </c>
      <c r="G24" s="8">
        <v>0</v>
      </c>
    </row>
    <row r="25" spans="1:7" ht="12" x14ac:dyDescent="0.2">
      <c r="A25" s="26" t="s">
        <v>107</v>
      </c>
      <c r="B25" s="24">
        <v>6475.34</v>
      </c>
      <c r="C25" s="25"/>
      <c r="D25" s="25"/>
      <c r="E25" s="24">
        <v>2584.12</v>
      </c>
      <c r="F25" s="23">
        <v>39.909999999999997</v>
      </c>
      <c r="G25" s="22"/>
    </row>
    <row r="26" spans="1:7" ht="38.25" x14ac:dyDescent="0.2">
      <c r="A26" s="28" t="s">
        <v>106</v>
      </c>
      <c r="B26" s="6">
        <v>9755</v>
      </c>
      <c r="C26" s="6">
        <v>16190</v>
      </c>
      <c r="D26" s="6">
        <v>16190</v>
      </c>
      <c r="E26" s="6">
        <v>18550</v>
      </c>
      <c r="F26" s="7">
        <v>190.16</v>
      </c>
      <c r="G26" s="8">
        <v>114.58</v>
      </c>
    </row>
    <row r="27" spans="1:7" ht="25.5" x14ac:dyDescent="0.2">
      <c r="A27" s="27" t="s">
        <v>105</v>
      </c>
      <c r="B27" s="6">
        <v>9755</v>
      </c>
      <c r="C27" s="7">
        <v>0</v>
      </c>
      <c r="D27" s="7">
        <v>0</v>
      </c>
      <c r="E27" s="6">
        <v>15500</v>
      </c>
      <c r="F27" s="7">
        <v>158.88999999999999</v>
      </c>
      <c r="G27" s="8">
        <v>0</v>
      </c>
    </row>
    <row r="28" spans="1:7" ht="12" x14ac:dyDescent="0.2">
      <c r="A28" s="26" t="s">
        <v>104</v>
      </c>
      <c r="B28" s="23">
        <v>315</v>
      </c>
      <c r="C28" s="25"/>
      <c r="D28" s="25"/>
      <c r="E28" s="25"/>
      <c r="F28" s="25"/>
      <c r="G28" s="22"/>
    </row>
    <row r="29" spans="1:7" ht="12" x14ac:dyDescent="0.2">
      <c r="A29" s="26" t="s">
        <v>103</v>
      </c>
      <c r="B29" s="24">
        <v>9440</v>
      </c>
      <c r="C29" s="25"/>
      <c r="D29" s="25"/>
      <c r="E29" s="24">
        <v>15500</v>
      </c>
      <c r="F29" s="23">
        <v>164.19</v>
      </c>
      <c r="G29" s="22"/>
    </row>
    <row r="30" spans="1:7" ht="38.25" x14ac:dyDescent="0.2">
      <c r="A30" s="27" t="s">
        <v>102</v>
      </c>
      <c r="B30" s="7">
        <v>0</v>
      </c>
      <c r="C30" s="7">
        <v>0</v>
      </c>
      <c r="D30" s="7">
        <v>0</v>
      </c>
      <c r="E30" s="6">
        <v>3050</v>
      </c>
      <c r="F30" s="7">
        <v>0</v>
      </c>
      <c r="G30" s="8">
        <v>0</v>
      </c>
    </row>
    <row r="31" spans="1:7" ht="12" x14ac:dyDescent="0.2">
      <c r="A31" s="26" t="s">
        <v>101</v>
      </c>
      <c r="B31" s="25"/>
      <c r="C31" s="25"/>
      <c r="D31" s="25"/>
      <c r="E31" s="24">
        <v>3050</v>
      </c>
      <c r="F31" s="25"/>
      <c r="G31" s="22"/>
    </row>
    <row r="32" spans="1:7" ht="25.5" x14ac:dyDescent="0.2">
      <c r="A32" s="28" t="s">
        <v>100</v>
      </c>
      <c r="B32" s="6">
        <v>80049.55</v>
      </c>
      <c r="C32" s="6">
        <v>127646</v>
      </c>
      <c r="D32" s="6">
        <v>127646</v>
      </c>
      <c r="E32" s="6">
        <v>154764.17000000001</v>
      </c>
      <c r="F32" s="7">
        <v>193.34</v>
      </c>
      <c r="G32" s="8">
        <v>121.24</v>
      </c>
    </row>
    <row r="33" spans="1:7" ht="38.25" x14ac:dyDescent="0.2">
      <c r="A33" s="27" t="s">
        <v>99</v>
      </c>
      <c r="B33" s="6">
        <v>80049.55</v>
      </c>
      <c r="C33" s="7">
        <v>0</v>
      </c>
      <c r="D33" s="7">
        <v>0</v>
      </c>
      <c r="E33" s="6">
        <v>154764.17000000001</v>
      </c>
      <c r="F33" s="7">
        <v>193.34</v>
      </c>
      <c r="G33" s="8">
        <v>0</v>
      </c>
    </row>
    <row r="34" spans="1:7" ht="21" x14ac:dyDescent="0.2">
      <c r="A34" s="26" t="s">
        <v>98</v>
      </c>
      <c r="B34" s="24">
        <v>68374.06</v>
      </c>
      <c r="C34" s="25"/>
      <c r="D34" s="25"/>
      <c r="E34" s="24">
        <v>90321.18</v>
      </c>
      <c r="F34" s="23">
        <v>132.1</v>
      </c>
      <c r="G34" s="22"/>
    </row>
    <row r="35" spans="1:7" ht="21" x14ac:dyDescent="0.2">
      <c r="A35" s="26" t="s">
        <v>97</v>
      </c>
      <c r="B35" s="24">
        <v>11675.49</v>
      </c>
      <c r="C35" s="25"/>
      <c r="D35" s="25"/>
      <c r="E35" s="24">
        <v>64442.99</v>
      </c>
      <c r="F35" s="23">
        <v>551.95000000000005</v>
      </c>
      <c r="G35" s="22"/>
    </row>
    <row r="36" spans="1:7" ht="12.75" x14ac:dyDescent="0.2">
      <c r="A36" s="32" t="s">
        <v>7</v>
      </c>
      <c r="B36" s="30">
        <v>766.12</v>
      </c>
      <c r="C36" s="31">
        <v>1415</v>
      </c>
      <c r="D36" s="31">
        <v>1415</v>
      </c>
      <c r="E36" s="31">
        <v>1235.53</v>
      </c>
      <c r="F36" s="30">
        <v>161.27000000000001</v>
      </c>
      <c r="G36" s="29">
        <v>87.32</v>
      </c>
    </row>
    <row r="37" spans="1:7" ht="25.5" x14ac:dyDescent="0.2">
      <c r="A37" s="28" t="s">
        <v>96</v>
      </c>
      <c r="B37" s="7">
        <v>766.12</v>
      </c>
      <c r="C37" s="6">
        <v>1415</v>
      </c>
      <c r="D37" s="6">
        <v>1415</v>
      </c>
      <c r="E37" s="6">
        <v>1235.53</v>
      </c>
      <c r="F37" s="7">
        <v>161.27000000000001</v>
      </c>
      <c r="G37" s="8">
        <v>87.32</v>
      </c>
    </row>
    <row r="38" spans="1:7" ht="25.5" x14ac:dyDescent="0.2">
      <c r="A38" s="27" t="s">
        <v>95</v>
      </c>
      <c r="B38" s="7">
        <v>766.12</v>
      </c>
      <c r="C38" s="7">
        <v>0</v>
      </c>
      <c r="D38" s="7">
        <v>0</v>
      </c>
      <c r="E38" s="6">
        <v>1235.53</v>
      </c>
      <c r="F38" s="7">
        <v>161.27000000000001</v>
      </c>
      <c r="G38" s="8">
        <v>0</v>
      </c>
    </row>
    <row r="39" spans="1:7" ht="12" x14ac:dyDescent="0.2">
      <c r="A39" s="26" t="s">
        <v>94</v>
      </c>
      <c r="B39" s="23">
        <v>766.12</v>
      </c>
      <c r="C39" s="25"/>
      <c r="D39" s="25"/>
      <c r="E39" s="24">
        <v>1235.53</v>
      </c>
      <c r="F39" s="23">
        <v>161.27000000000001</v>
      </c>
      <c r="G39" s="22"/>
    </row>
    <row r="40" spans="1:7" ht="12" x14ac:dyDescent="0.2">
      <c r="A40" s="14" t="s">
        <v>33</v>
      </c>
      <c r="B40" s="13">
        <v>1020748.62</v>
      </c>
      <c r="C40" s="13">
        <v>1224412</v>
      </c>
      <c r="D40" s="13">
        <v>1224412</v>
      </c>
      <c r="E40" s="13">
        <v>1166164.67</v>
      </c>
      <c r="F40" s="12">
        <v>114.25</v>
      </c>
      <c r="G40" s="8">
        <v>95.24</v>
      </c>
    </row>
    <row r="41" spans="1:7" ht="12.75" x14ac:dyDescent="0.2">
      <c r="A41" s="32" t="s">
        <v>8</v>
      </c>
      <c r="B41" s="31">
        <v>1010659.46</v>
      </c>
      <c r="C41" s="31">
        <v>1194586</v>
      </c>
      <c r="D41" s="31">
        <v>1194586</v>
      </c>
      <c r="E41" s="31">
        <v>1184078.8600000001</v>
      </c>
      <c r="F41" s="30">
        <v>117.16</v>
      </c>
      <c r="G41" s="29">
        <v>99.12</v>
      </c>
    </row>
    <row r="42" spans="1:7" ht="12.75" x14ac:dyDescent="0.2">
      <c r="A42" s="28" t="s">
        <v>93</v>
      </c>
      <c r="B42" s="6">
        <v>858111.69</v>
      </c>
      <c r="C42" s="6">
        <v>1004792</v>
      </c>
      <c r="D42" s="6">
        <v>1004792</v>
      </c>
      <c r="E42" s="6">
        <v>996228.79</v>
      </c>
      <c r="F42" s="7">
        <v>116.1</v>
      </c>
      <c r="G42" s="8">
        <v>99.15</v>
      </c>
    </row>
    <row r="43" spans="1:7" ht="12.75" x14ac:dyDescent="0.2">
      <c r="A43" s="27" t="s">
        <v>92</v>
      </c>
      <c r="B43" s="6">
        <v>711328.68</v>
      </c>
      <c r="C43" s="7">
        <v>0</v>
      </c>
      <c r="D43" s="7">
        <v>0</v>
      </c>
      <c r="E43" s="6">
        <v>828542.26</v>
      </c>
      <c r="F43" s="7">
        <v>116.48</v>
      </c>
      <c r="G43" s="8">
        <v>0</v>
      </c>
    </row>
    <row r="44" spans="1:7" ht="12" x14ac:dyDescent="0.2">
      <c r="A44" s="26" t="s">
        <v>91</v>
      </c>
      <c r="B44" s="24">
        <v>711328.68</v>
      </c>
      <c r="C44" s="25"/>
      <c r="D44" s="25"/>
      <c r="E44" s="24">
        <v>828542.26</v>
      </c>
      <c r="F44" s="23">
        <v>116.48</v>
      </c>
      <c r="G44" s="22"/>
    </row>
    <row r="45" spans="1:7" ht="12.75" x14ac:dyDescent="0.2">
      <c r="A45" s="27" t="s">
        <v>90</v>
      </c>
      <c r="B45" s="6">
        <v>29413.79</v>
      </c>
      <c r="C45" s="7">
        <v>0</v>
      </c>
      <c r="D45" s="7">
        <v>0</v>
      </c>
      <c r="E45" s="6">
        <v>30977.040000000001</v>
      </c>
      <c r="F45" s="7">
        <v>105.31</v>
      </c>
      <c r="G45" s="8">
        <v>0</v>
      </c>
    </row>
    <row r="46" spans="1:7" ht="12" x14ac:dyDescent="0.2">
      <c r="A46" s="26" t="s">
        <v>89</v>
      </c>
      <c r="B46" s="24">
        <v>29413.79</v>
      </c>
      <c r="C46" s="25"/>
      <c r="D46" s="25"/>
      <c r="E46" s="24">
        <v>30977.040000000001</v>
      </c>
      <c r="F46" s="23">
        <v>105.31</v>
      </c>
      <c r="G46" s="22"/>
    </row>
    <row r="47" spans="1:7" ht="12.75" x14ac:dyDescent="0.2">
      <c r="A47" s="27" t="s">
        <v>88</v>
      </c>
      <c r="B47" s="6">
        <v>117369.22</v>
      </c>
      <c r="C47" s="7">
        <v>0</v>
      </c>
      <c r="D47" s="7">
        <v>0</v>
      </c>
      <c r="E47" s="6">
        <v>136709.49</v>
      </c>
      <c r="F47" s="7">
        <v>116.48</v>
      </c>
      <c r="G47" s="8">
        <v>0</v>
      </c>
    </row>
    <row r="48" spans="1:7" ht="12" x14ac:dyDescent="0.2">
      <c r="A48" s="26" t="s">
        <v>87</v>
      </c>
      <c r="B48" s="24">
        <v>117369.22</v>
      </c>
      <c r="C48" s="25"/>
      <c r="D48" s="25"/>
      <c r="E48" s="24">
        <v>136709.49</v>
      </c>
      <c r="F48" s="23">
        <v>116.48</v>
      </c>
      <c r="G48" s="22"/>
    </row>
    <row r="49" spans="1:7" ht="12.75" x14ac:dyDescent="0.2">
      <c r="A49" s="28" t="s">
        <v>86</v>
      </c>
      <c r="B49" s="6">
        <v>137169.96</v>
      </c>
      <c r="C49" s="6">
        <v>174969</v>
      </c>
      <c r="D49" s="6">
        <v>174969</v>
      </c>
      <c r="E49" s="6">
        <v>173034.42</v>
      </c>
      <c r="F49" s="7">
        <v>126.15</v>
      </c>
      <c r="G49" s="8">
        <v>98.89</v>
      </c>
    </row>
    <row r="50" spans="1:7" ht="12.75" x14ac:dyDescent="0.2">
      <c r="A50" s="27" t="s">
        <v>85</v>
      </c>
      <c r="B50" s="6">
        <v>36874.28</v>
      </c>
      <c r="C50" s="7">
        <v>0</v>
      </c>
      <c r="D50" s="7">
        <v>0</v>
      </c>
      <c r="E50" s="6">
        <v>24723.94</v>
      </c>
      <c r="F50" s="7">
        <v>67.05</v>
      </c>
      <c r="G50" s="8">
        <v>0</v>
      </c>
    </row>
    <row r="51" spans="1:7" ht="12" x14ac:dyDescent="0.2">
      <c r="A51" s="26" t="s">
        <v>84</v>
      </c>
      <c r="B51" s="24">
        <v>5410.89</v>
      </c>
      <c r="C51" s="25"/>
      <c r="D51" s="25"/>
      <c r="E51" s="24">
        <v>4410.88</v>
      </c>
      <c r="F51" s="23">
        <v>81.52</v>
      </c>
      <c r="G51" s="22"/>
    </row>
    <row r="52" spans="1:7" ht="12" x14ac:dyDescent="0.2">
      <c r="A52" s="26" t="s">
        <v>83</v>
      </c>
      <c r="B52" s="24">
        <v>30338.29</v>
      </c>
      <c r="C52" s="25"/>
      <c r="D52" s="25"/>
      <c r="E52" s="24">
        <v>19216.060000000001</v>
      </c>
      <c r="F52" s="23">
        <v>63.34</v>
      </c>
      <c r="G52" s="22"/>
    </row>
    <row r="53" spans="1:7" ht="12" x14ac:dyDescent="0.2">
      <c r="A53" s="26" t="s">
        <v>82</v>
      </c>
      <c r="B53" s="23">
        <v>494.1</v>
      </c>
      <c r="C53" s="25"/>
      <c r="D53" s="25"/>
      <c r="E53" s="23">
        <v>230</v>
      </c>
      <c r="F53" s="23">
        <v>46.55</v>
      </c>
      <c r="G53" s="22"/>
    </row>
    <row r="54" spans="1:7" ht="12" x14ac:dyDescent="0.2">
      <c r="A54" s="26" t="s">
        <v>81</v>
      </c>
      <c r="B54" s="23">
        <v>631</v>
      </c>
      <c r="C54" s="25"/>
      <c r="D54" s="25"/>
      <c r="E54" s="23">
        <v>867</v>
      </c>
      <c r="F54" s="23">
        <v>137.4</v>
      </c>
      <c r="G54" s="22"/>
    </row>
    <row r="55" spans="1:7" ht="12.75" x14ac:dyDescent="0.2">
      <c r="A55" s="27" t="s">
        <v>80</v>
      </c>
      <c r="B55" s="6">
        <v>60564.75</v>
      </c>
      <c r="C55" s="7">
        <v>0</v>
      </c>
      <c r="D55" s="7">
        <v>0</v>
      </c>
      <c r="E55" s="6">
        <v>63038.68</v>
      </c>
      <c r="F55" s="7">
        <v>104.08</v>
      </c>
      <c r="G55" s="8">
        <v>0</v>
      </c>
    </row>
    <row r="56" spans="1:7" ht="12" x14ac:dyDescent="0.2">
      <c r="A56" s="26" t="s">
        <v>79</v>
      </c>
      <c r="B56" s="24">
        <v>9458.4599999999991</v>
      </c>
      <c r="C56" s="25"/>
      <c r="D56" s="25"/>
      <c r="E56" s="24">
        <v>11815.98</v>
      </c>
      <c r="F56" s="23">
        <v>124.92</v>
      </c>
      <c r="G56" s="22"/>
    </row>
    <row r="57" spans="1:7" ht="12" x14ac:dyDescent="0.2">
      <c r="A57" s="26" t="s">
        <v>78</v>
      </c>
      <c r="B57" s="24">
        <v>30951.919999999998</v>
      </c>
      <c r="C57" s="25"/>
      <c r="D57" s="25"/>
      <c r="E57" s="24">
        <v>26220.27</v>
      </c>
      <c r="F57" s="23">
        <v>84.71</v>
      </c>
      <c r="G57" s="22"/>
    </row>
    <row r="58" spans="1:7" ht="12" x14ac:dyDescent="0.2">
      <c r="A58" s="26" t="s">
        <v>77</v>
      </c>
      <c r="B58" s="24">
        <v>18622.57</v>
      </c>
      <c r="C58" s="25"/>
      <c r="D58" s="25"/>
      <c r="E58" s="24">
        <v>19423.41</v>
      </c>
      <c r="F58" s="23">
        <v>104.3</v>
      </c>
      <c r="G58" s="22"/>
    </row>
    <row r="59" spans="1:7" ht="12" x14ac:dyDescent="0.2">
      <c r="A59" s="26" t="s">
        <v>76</v>
      </c>
      <c r="B59" s="23">
        <v>153.31</v>
      </c>
      <c r="C59" s="25"/>
      <c r="D59" s="25"/>
      <c r="E59" s="24">
        <v>1890</v>
      </c>
      <c r="F59" s="24">
        <v>1232.8</v>
      </c>
      <c r="G59" s="22"/>
    </row>
    <row r="60" spans="1:7" ht="12" x14ac:dyDescent="0.2">
      <c r="A60" s="26" t="s">
        <v>75</v>
      </c>
      <c r="B60" s="23">
        <v>777.92</v>
      </c>
      <c r="C60" s="25"/>
      <c r="D60" s="25"/>
      <c r="E60" s="24">
        <v>3445.28</v>
      </c>
      <c r="F60" s="23">
        <v>442.88</v>
      </c>
      <c r="G60" s="22"/>
    </row>
    <row r="61" spans="1:7" ht="12" x14ac:dyDescent="0.2">
      <c r="A61" s="26" t="s">
        <v>74</v>
      </c>
      <c r="B61" s="23">
        <v>600.57000000000005</v>
      </c>
      <c r="C61" s="25"/>
      <c r="D61" s="25"/>
      <c r="E61" s="23">
        <v>243.74</v>
      </c>
      <c r="F61" s="23">
        <v>40.58</v>
      </c>
      <c r="G61" s="22"/>
    </row>
    <row r="62" spans="1:7" ht="12.75" x14ac:dyDescent="0.2">
      <c r="A62" s="27" t="s">
        <v>73</v>
      </c>
      <c r="B62" s="6">
        <v>26129.37</v>
      </c>
      <c r="C62" s="7">
        <v>0</v>
      </c>
      <c r="D62" s="7">
        <v>0</v>
      </c>
      <c r="E62" s="6">
        <v>75856.460000000006</v>
      </c>
      <c r="F62" s="7">
        <v>290.31</v>
      </c>
      <c r="G62" s="8">
        <v>0</v>
      </c>
    </row>
    <row r="63" spans="1:7" ht="12" x14ac:dyDescent="0.2">
      <c r="A63" s="26" t="s">
        <v>72</v>
      </c>
      <c r="B63" s="24">
        <v>1574.7</v>
      </c>
      <c r="C63" s="25"/>
      <c r="D63" s="25"/>
      <c r="E63" s="24">
        <v>2858.7</v>
      </c>
      <c r="F63" s="23">
        <v>181.54</v>
      </c>
      <c r="G63" s="22"/>
    </row>
    <row r="64" spans="1:7" ht="12" x14ac:dyDescent="0.2">
      <c r="A64" s="26" t="s">
        <v>71</v>
      </c>
      <c r="B64" s="24">
        <v>1663.46</v>
      </c>
      <c r="C64" s="25"/>
      <c r="D64" s="25"/>
      <c r="E64" s="24">
        <v>47520.58</v>
      </c>
      <c r="F64" s="24">
        <v>2856.73</v>
      </c>
      <c r="G64" s="22"/>
    </row>
    <row r="65" spans="1:7" ht="12" x14ac:dyDescent="0.2">
      <c r="A65" s="26" t="s">
        <v>70</v>
      </c>
      <c r="B65" s="23">
        <v>166.25</v>
      </c>
      <c r="C65" s="25"/>
      <c r="D65" s="25"/>
      <c r="E65" s="23">
        <v>166.25</v>
      </c>
      <c r="F65" s="23">
        <v>100</v>
      </c>
      <c r="G65" s="22"/>
    </row>
    <row r="66" spans="1:7" ht="12" x14ac:dyDescent="0.2">
      <c r="A66" s="26" t="s">
        <v>69</v>
      </c>
      <c r="B66" s="24">
        <v>4182.47</v>
      </c>
      <c r="C66" s="25"/>
      <c r="D66" s="25"/>
      <c r="E66" s="24">
        <v>4688.53</v>
      </c>
      <c r="F66" s="23">
        <v>112.1</v>
      </c>
      <c r="G66" s="22"/>
    </row>
    <row r="67" spans="1:7" ht="12" x14ac:dyDescent="0.2">
      <c r="A67" s="26" t="s">
        <v>68</v>
      </c>
      <c r="B67" s="24">
        <v>1101.8599999999999</v>
      </c>
      <c r="C67" s="25"/>
      <c r="D67" s="25"/>
      <c r="E67" s="24">
        <v>1117.8599999999999</v>
      </c>
      <c r="F67" s="23">
        <v>101.45</v>
      </c>
      <c r="G67" s="22"/>
    </row>
    <row r="68" spans="1:7" ht="12" x14ac:dyDescent="0.2">
      <c r="A68" s="26" t="s">
        <v>67</v>
      </c>
      <c r="B68" s="24">
        <v>4027.02</v>
      </c>
      <c r="C68" s="25"/>
      <c r="D68" s="25"/>
      <c r="E68" s="24">
        <v>4941.7700000000004</v>
      </c>
      <c r="F68" s="23">
        <v>122.72</v>
      </c>
      <c r="G68" s="22"/>
    </row>
    <row r="69" spans="1:7" ht="12" x14ac:dyDescent="0.2">
      <c r="A69" s="26" t="s">
        <v>66</v>
      </c>
      <c r="B69" s="24">
        <v>4019.96</v>
      </c>
      <c r="C69" s="25"/>
      <c r="D69" s="25"/>
      <c r="E69" s="24">
        <v>4350.0600000000004</v>
      </c>
      <c r="F69" s="23">
        <v>108.21</v>
      </c>
      <c r="G69" s="22"/>
    </row>
    <row r="70" spans="1:7" ht="12" x14ac:dyDescent="0.2">
      <c r="A70" s="26" t="s">
        <v>65</v>
      </c>
      <c r="B70" s="24">
        <v>6567.1</v>
      </c>
      <c r="C70" s="25"/>
      <c r="D70" s="25"/>
      <c r="E70" s="24">
        <v>5689.51</v>
      </c>
      <c r="F70" s="23">
        <v>86.64</v>
      </c>
      <c r="G70" s="22"/>
    </row>
    <row r="71" spans="1:7" ht="12" x14ac:dyDescent="0.2">
      <c r="A71" s="26" t="s">
        <v>64</v>
      </c>
      <c r="B71" s="24">
        <v>2826.55</v>
      </c>
      <c r="C71" s="25"/>
      <c r="D71" s="25"/>
      <c r="E71" s="24">
        <v>4523.2</v>
      </c>
      <c r="F71" s="23">
        <v>160.03</v>
      </c>
      <c r="G71" s="22"/>
    </row>
    <row r="72" spans="1:7" ht="12.75" x14ac:dyDescent="0.2">
      <c r="A72" s="27" t="s">
        <v>63</v>
      </c>
      <c r="B72" s="6">
        <v>13601.56</v>
      </c>
      <c r="C72" s="7">
        <v>0</v>
      </c>
      <c r="D72" s="7">
        <v>0</v>
      </c>
      <c r="E72" s="6">
        <v>9415.34</v>
      </c>
      <c r="F72" s="7">
        <v>69.22</v>
      </c>
      <c r="G72" s="8">
        <v>0</v>
      </c>
    </row>
    <row r="73" spans="1:7" ht="12" x14ac:dyDescent="0.2">
      <c r="A73" s="26" t="s">
        <v>62</v>
      </c>
      <c r="B73" s="23">
        <v>603.76</v>
      </c>
      <c r="C73" s="25"/>
      <c r="D73" s="25"/>
      <c r="E73" s="24">
        <v>1051.1600000000001</v>
      </c>
      <c r="F73" s="23">
        <v>174.1</v>
      </c>
      <c r="G73" s="22"/>
    </row>
    <row r="74" spans="1:7" ht="12" x14ac:dyDescent="0.2">
      <c r="A74" s="26" t="s">
        <v>61</v>
      </c>
      <c r="B74" s="24">
        <v>1248.1400000000001</v>
      </c>
      <c r="C74" s="25"/>
      <c r="D74" s="25"/>
      <c r="E74" s="23">
        <v>207.09</v>
      </c>
      <c r="F74" s="23">
        <v>16.59</v>
      </c>
      <c r="G74" s="22"/>
    </row>
    <row r="75" spans="1:7" ht="12" x14ac:dyDescent="0.2">
      <c r="A75" s="26" t="s">
        <v>60</v>
      </c>
      <c r="B75" s="23">
        <v>188.09</v>
      </c>
      <c r="C75" s="25"/>
      <c r="D75" s="25"/>
      <c r="E75" s="23">
        <v>220</v>
      </c>
      <c r="F75" s="23">
        <v>116.97</v>
      </c>
      <c r="G75" s="22"/>
    </row>
    <row r="76" spans="1:7" ht="12" x14ac:dyDescent="0.2">
      <c r="A76" s="26" t="s">
        <v>59</v>
      </c>
      <c r="B76" s="24">
        <v>4020.22</v>
      </c>
      <c r="C76" s="25"/>
      <c r="D76" s="25"/>
      <c r="E76" s="24">
        <v>2540.1</v>
      </c>
      <c r="F76" s="23">
        <v>63.18</v>
      </c>
      <c r="G76" s="22"/>
    </row>
    <row r="77" spans="1:7" ht="12" x14ac:dyDescent="0.2">
      <c r="A77" s="26" t="s">
        <v>58</v>
      </c>
      <c r="B77" s="24">
        <v>7541.35</v>
      </c>
      <c r="C77" s="25"/>
      <c r="D77" s="25"/>
      <c r="E77" s="24">
        <v>5396.99</v>
      </c>
      <c r="F77" s="23">
        <v>71.569999999999993</v>
      </c>
      <c r="G77" s="22"/>
    </row>
    <row r="78" spans="1:7" ht="12.75" x14ac:dyDescent="0.2">
      <c r="A78" s="28" t="s">
        <v>57</v>
      </c>
      <c r="B78" s="7">
        <v>428.1</v>
      </c>
      <c r="C78" s="7">
        <v>500</v>
      </c>
      <c r="D78" s="7">
        <v>500</v>
      </c>
      <c r="E78" s="7">
        <v>515.03</v>
      </c>
      <c r="F78" s="7">
        <v>120.31</v>
      </c>
      <c r="G78" s="8">
        <v>103.01</v>
      </c>
    </row>
    <row r="79" spans="1:7" ht="12.75" x14ac:dyDescent="0.2">
      <c r="A79" s="27" t="s">
        <v>56</v>
      </c>
      <c r="B79" s="7">
        <v>428.1</v>
      </c>
      <c r="C79" s="7">
        <v>0</v>
      </c>
      <c r="D79" s="7">
        <v>0</v>
      </c>
      <c r="E79" s="7">
        <v>515.03</v>
      </c>
      <c r="F79" s="7">
        <v>120.31</v>
      </c>
      <c r="G79" s="8">
        <v>0</v>
      </c>
    </row>
    <row r="80" spans="1:7" ht="12" x14ac:dyDescent="0.2">
      <c r="A80" s="26" t="s">
        <v>55</v>
      </c>
      <c r="B80" s="23">
        <v>428.1</v>
      </c>
      <c r="C80" s="25"/>
      <c r="D80" s="25"/>
      <c r="E80" s="23">
        <v>515.03</v>
      </c>
      <c r="F80" s="23">
        <v>120.31</v>
      </c>
      <c r="G80" s="22"/>
    </row>
    <row r="81" spans="1:7" ht="25.5" x14ac:dyDescent="0.2">
      <c r="A81" s="28" t="s">
        <v>54</v>
      </c>
      <c r="B81" s="6">
        <v>14617.07</v>
      </c>
      <c r="C81" s="6">
        <v>14000</v>
      </c>
      <c r="D81" s="6">
        <v>14000</v>
      </c>
      <c r="E81" s="6">
        <v>13975.62</v>
      </c>
      <c r="F81" s="7">
        <v>95.61</v>
      </c>
      <c r="G81" s="8">
        <v>99.83</v>
      </c>
    </row>
    <row r="82" spans="1:7" ht="25.5" x14ac:dyDescent="0.2">
      <c r="A82" s="27" t="s">
        <v>53</v>
      </c>
      <c r="B82" s="6">
        <v>14617.07</v>
      </c>
      <c r="C82" s="7">
        <v>0</v>
      </c>
      <c r="D82" s="7">
        <v>0</v>
      </c>
      <c r="E82" s="6">
        <v>13975.62</v>
      </c>
      <c r="F82" s="7">
        <v>95.61</v>
      </c>
      <c r="G82" s="8">
        <v>0</v>
      </c>
    </row>
    <row r="83" spans="1:7" ht="12" x14ac:dyDescent="0.2">
      <c r="A83" s="26" t="s">
        <v>52</v>
      </c>
      <c r="B83" s="24">
        <v>14617.07</v>
      </c>
      <c r="C83" s="25"/>
      <c r="D83" s="25"/>
      <c r="E83" s="24">
        <v>13975.62</v>
      </c>
      <c r="F83" s="23">
        <v>95.61</v>
      </c>
      <c r="G83" s="22"/>
    </row>
    <row r="84" spans="1:7" ht="12.75" x14ac:dyDescent="0.2">
      <c r="A84" s="28" t="s">
        <v>51</v>
      </c>
      <c r="B84" s="7">
        <v>332.64</v>
      </c>
      <c r="C84" s="7">
        <v>325</v>
      </c>
      <c r="D84" s="7">
        <v>325</v>
      </c>
      <c r="E84" s="7">
        <v>325</v>
      </c>
      <c r="F84" s="7">
        <v>97.7</v>
      </c>
      <c r="G84" s="8">
        <v>100</v>
      </c>
    </row>
    <row r="85" spans="1:7" ht="12.75" x14ac:dyDescent="0.2">
      <c r="A85" s="27" t="s">
        <v>50</v>
      </c>
      <c r="B85" s="7">
        <v>332.64</v>
      </c>
      <c r="C85" s="7">
        <v>0</v>
      </c>
      <c r="D85" s="7">
        <v>0</v>
      </c>
      <c r="E85" s="7">
        <v>325</v>
      </c>
      <c r="F85" s="7">
        <v>97.7</v>
      </c>
      <c r="G85" s="8">
        <v>0</v>
      </c>
    </row>
    <row r="86" spans="1:7" ht="12" x14ac:dyDescent="0.2">
      <c r="A86" s="26" t="s">
        <v>49</v>
      </c>
      <c r="B86" s="23">
        <v>332.64</v>
      </c>
      <c r="C86" s="25"/>
      <c r="D86" s="25"/>
      <c r="E86" s="23">
        <v>325</v>
      </c>
      <c r="F86" s="23">
        <v>97.7</v>
      </c>
      <c r="G86" s="22"/>
    </row>
    <row r="87" spans="1:7" ht="12.75" x14ac:dyDescent="0.2">
      <c r="A87" s="32" t="s">
        <v>9</v>
      </c>
      <c r="B87" s="31">
        <v>34552.239999999998</v>
      </c>
      <c r="C87" s="31">
        <v>63922</v>
      </c>
      <c r="D87" s="31">
        <v>63922</v>
      </c>
      <c r="E87" s="31">
        <v>48731.98</v>
      </c>
      <c r="F87" s="30">
        <v>141.04</v>
      </c>
      <c r="G87" s="29">
        <v>76.239999999999995</v>
      </c>
    </row>
    <row r="88" spans="1:7" ht="25.5" x14ac:dyDescent="0.2">
      <c r="A88" s="28" t="s">
        <v>48</v>
      </c>
      <c r="B88" s="6">
        <v>20962.490000000002</v>
      </c>
      <c r="C88" s="6">
        <v>11275</v>
      </c>
      <c r="D88" s="6">
        <v>11275</v>
      </c>
      <c r="E88" s="6">
        <v>10997.98</v>
      </c>
      <c r="F88" s="7">
        <v>52.47</v>
      </c>
      <c r="G88" s="8">
        <v>97.54</v>
      </c>
    </row>
    <row r="89" spans="1:7" ht="12.75" x14ac:dyDescent="0.2">
      <c r="A89" s="27" t="s">
        <v>47</v>
      </c>
      <c r="B89" s="6">
        <v>19693.490000000002</v>
      </c>
      <c r="C89" s="7">
        <v>0</v>
      </c>
      <c r="D89" s="7">
        <v>0</v>
      </c>
      <c r="E89" s="6">
        <v>9583.84</v>
      </c>
      <c r="F89" s="7">
        <v>48.67</v>
      </c>
      <c r="G89" s="8">
        <v>0</v>
      </c>
    </row>
    <row r="90" spans="1:7" ht="12" x14ac:dyDescent="0.2">
      <c r="A90" s="26" t="s">
        <v>46</v>
      </c>
      <c r="B90" s="24">
        <v>12972.5</v>
      </c>
      <c r="C90" s="25"/>
      <c r="D90" s="25"/>
      <c r="E90" s="24">
        <v>7077.67</v>
      </c>
      <c r="F90" s="23">
        <v>54.56</v>
      </c>
      <c r="G90" s="22"/>
    </row>
    <row r="91" spans="1:7" ht="12" x14ac:dyDescent="0.2">
      <c r="A91" s="26" t="s">
        <v>45</v>
      </c>
      <c r="B91" s="25"/>
      <c r="C91" s="25"/>
      <c r="D91" s="25"/>
      <c r="E91" s="23">
        <v>479.99</v>
      </c>
      <c r="F91" s="25"/>
      <c r="G91" s="22"/>
    </row>
    <row r="92" spans="1:7" ht="12" x14ac:dyDescent="0.2">
      <c r="A92" s="26" t="s">
        <v>44</v>
      </c>
      <c r="B92" s="25"/>
      <c r="C92" s="25"/>
      <c r="D92" s="25"/>
      <c r="E92" s="23">
        <v>585.53</v>
      </c>
      <c r="F92" s="25"/>
      <c r="G92" s="22"/>
    </row>
    <row r="93" spans="1:7" ht="12" x14ac:dyDescent="0.2">
      <c r="A93" s="26" t="s">
        <v>43</v>
      </c>
      <c r="B93" s="24">
        <v>6720.99</v>
      </c>
      <c r="C93" s="25"/>
      <c r="D93" s="25"/>
      <c r="E93" s="24">
        <v>1440.65</v>
      </c>
      <c r="F93" s="23">
        <v>21.44</v>
      </c>
      <c r="G93" s="22"/>
    </row>
    <row r="94" spans="1:7" ht="25.5" x14ac:dyDescent="0.2">
      <c r="A94" s="27" t="s">
        <v>42</v>
      </c>
      <c r="B94" s="6">
        <v>1269</v>
      </c>
      <c r="C94" s="7">
        <v>0</v>
      </c>
      <c r="D94" s="7">
        <v>0</v>
      </c>
      <c r="E94" s="6">
        <v>1414.14</v>
      </c>
      <c r="F94" s="7">
        <v>111.44</v>
      </c>
      <c r="G94" s="8">
        <v>0</v>
      </c>
    </row>
    <row r="95" spans="1:7" ht="12" x14ac:dyDescent="0.2">
      <c r="A95" s="26" t="s">
        <v>41</v>
      </c>
      <c r="B95" s="24">
        <v>1269</v>
      </c>
      <c r="C95" s="25"/>
      <c r="D95" s="25"/>
      <c r="E95" s="24">
        <v>1414.14</v>
      </c>
      <c r="F95" s="23">
        <v>111.44</v>
      </c>
      <c r="G95" s="22"/>
    </row>
    <row r="96" spans="1:7" ht="25.5" x14ac:dyDescent="0.2">
      <c r="A96" s="28" t="s">
        <v>40</v>
      </c>
      <c r="B96" s="6">
        <v>13589.75</v>
      </c>
      <c r="C96" s="6">
        <v>52647</v>
      </c>
      <c r="D96" s="6">
        <v>52647</v>
      </c>
      <c r="E96" s="6">
        <v>37734</v>
      </c>
      <c r="F96" s="7">
        <v>277.67</v>
      </c>
      <c r="G96" s="8">
        <v>71.67</v>
      </c>
    </row>
    <row r="97" spans="1:7" ht="25.5" x14ac:dyDescent="0.2">
      <c r="A97" s="27" t="s">
        <v>39</v>
      </c>
      <c r="B97" s="6">
        <v>13589.75</v>
      </c>
      <c r="C97" s="7">
        <v>0</v>
      </c>
      <c r="D97" s="7">
        <v>0</v>
      </c>
      <c r="E97" s="6">
        <v>37734</v>
      </c>
      <c r="F97" s="7">
        <v>277.67</v>
      </c>
      <c r="G97" s="8">
        <v>0</v>
      </c>
    </row>
    <row r="98" spans="1:7" ht="12" x14ac:dyDescent="0.2">
      <c r="A98" s="26" t="s">
        <v>38</v>
      </c>
      <c r="B98" s="24">
        <v>13589.75</v>
      </c>
      <c r="C98" s="25"/>
      <c r="D98" s="25"/>
      <c r="E98" s="24">
        <v>37734</v>
      </c>
      <c r="F98" s="23">
        <v>277.67</v>
      </c>
      <c r="G98" s="22"/>
    </row>
    <row r="99" spans="1:7" ht="12" x14ac:dyDescent="0.2">
      <c r="A99" s="14" t="s">
        <v>18</v>
      </c>
      <c r="B99" s="13">
        <v>1045211.7</v>
      </c>
      <c r="C99" s="13">
        <v>1258508</v>
      </c>
      <c r="D99" s="13">
        <v>1258508</v>
      </c>
      <c r="E99" s="13">
        <v>1232810.8400000001</v>
      </c>
      <c r="F99" s="12">
        <v>117.95</v>
      </c>
      <c r="G99" s="8">
        <v>97.96</v>
      </c>
    </row>
  </sheetData>
  <mergeCells count="2">
    <mergeCell ref="A2:G2"/>
    <mergeCell ref="A4:G4"/>
  </mergeCells>
  <pageMargins left="0.75" right="0.75" top="1" bottom="1" header="0.5" footer="0.5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5"/>
  <sheetViews>
    <sheetView showGridLines="0" workbookViewId="0">
      <selection activeCell="C5" sqref="C5"/>
    </sheetView>
  </sheetViews>
  <sheetFormatPr defaultRowHeight="11.25" x14ac:dyDescent="0.15"/>
  <cols>
    <col min="1" max="2" width="46" style="1" customWidth="1"/>
    <col min="3" max="3" width="34" style="1" customWidth="1"/>
    <col min="4" max="4" width="33.140625" style="1" customWidth="1"/>
    <col min="5" max="5" width="46" style="1" customWidth="1"/>
    <col min="6" max="6" width="29.7109375" style="1" customWidth="1"/>
    <col min="7" max="7" width="30.140625" style="1" customWidth="1"/>
    <col min="8" max="16384" width="9.140625" style="1"/>
  </cols>
  <sheetData>
    <row r="1" spans="1:7" s="43" customFormat="1" x14ac:dyDescent="0.15"/>
    <row r="2" spans="1:7" s="43" customFormat="1" x14ac:dyDescent="0.15">
      <c r="A2" s="48" t="s">
        <v>148</v>
      </c>
    </row>
    <row r="3" spans="1:7" s="43" customFormat="1" ht="12" thickBot="1" x14ac:dyDescent="0.2"/>
    <row r="4" spans="1:7" ht="13.5" thickBot="1" x14ac:dyDescent="0.2">
      <c r="A4" s="2" t="s">
        <v>0</v>
      </c>
      <c r="B4" s="2" t="s">
        <v>1</v>
      </c>
      <c r="C4" s="2" t="s">
        <v>164</v>
      </c>
      <c r="D4" s="2" t="s">
        <v>2</v>
      </c>
      <c r="E4" s="2" t="s">
        <v>162</v>
      </c>
      <c r="F4" s="2" t="s">
        <v>3</v>
      </c>
      <c r="G4" s="2" t="s">
        <v>4</v>
      </c>
    </row>
    <row r="5" spans="1:7" ht="12.75" x14ac:dyDescent="0.2">
      <c r="A5" s="3" t="s">
        <v>5</v>
      </c>
      <c r="B5" s="3"/>
      <c r="C5" s="3"/>
      <c r="D5" s="3"/>
      <c r="E5" s="3"/>
      <c r="F5" s="3"/>
      <c r="G5" s="4"/>
    </row>
    <row r="6" spans="1:7" ht="12.75" x14ac:dyDescent="0.2">
      <c r="A6" s="17" t="s">
        <v>32</v>
      </c>
      <c r="B6" s="16">
        <v>19769.060000000001</v>
      </c>
      <c r="C6" s="16">
        <v>37447</v>
      </c>
      <c r="D6" s="16">
        <v>37447</v>
      </c>
      <c r="E6" s="16">
        <v>35972.879999999997</v>
      </c>
      <c r="F6" s="18">
        <v>181.97</v>
      </c>
      <c r="G6" s="8">
        <v>96.06</v>
      </c>
    </row>
    <row r="7" spans="1:7" ht="12.75" x14ac:dyDescent="0.2">
      <c r="A7" s="17" t="s">
        <v>31</v>
      </c>
      <c r="B7" s="16">
        <v>19769.060000000001</v>
      </c>
      <c r="C7" s="16">
        <v>17622</v>
      </c>
      <c r="D7" s="16">
        <v>17622</v>
      </c>
      <c r="E7" s="16">
        <v>21868.43</v>
      </c>
      <c r="F7" s="18">
        <v>110.62</v>
      </c>
      <c r="G7" s="8">
        <v>124.1</v>
      </c>
    </row>
    <row r="8" spans="1:7" ht="12.75" x14ac:dyDescent="0.2">
      <c r="A8" s="17" t="s">
        <v>30</v>
      </c>
      <c r="B8" s="16">
        <v>10185.4</v>
      </c>
      <c r="C8" s="16">
        <v>16120</v>
      </c>
      <c r="D8" s="16">
        <v>16120</v>
      </c>
      <c r="E8" s="16">
        <v>15863.57</v>
      </c>
      <c r="F8" s="18">
        <v>155.75</v>
      </c>
      <c r="G8" s="8">
        <v>98.41</v>
      </c>
    </row>
    <row r="9" spans="1:7" ht="12.75" x14ac:dyDescent="0.2">
      <c r="A9" s="17" t="s">
        <v>29</v>
      </c>
      <c r="B9" s="16">
        <v>10185.4</v>
      </c>
      <c r="C9" s="16">
        <v>16120</v>
      </c>
      <c r="D9" s="16">
        <v>16120</v>
      </c>
      <c r="E9" s="16">
        <v>15863.57</v>
      </c>
      <c r="F9" s="18">
        <v>155.75</v>
      </c>
      <c r="G9" s="8">
        <v>98.41</v>
      </c>
    </row>
    <row r="10" spans="1:7" ht="12.75" x14ac:dyDescent="0.2">
      <c r="A10" s="17" t="s">
        <v>28</v>
      </c>
      <c r="B10" s="16">
        <v>72241.03</v>
      </c>
      <c r="C10" s="16">
        <v>127666</v>
      </c>
      <c r="D10" s="16">
        <v>127666</v>
      </c>
      <c r="E10" s="16">
        <v>154218.29</v>
      </c>
      <c r="F10" s="18">
        <v>213.48</v>
      </c>
      <c r="G10" s="8">
        <v>120.8</v>
      </c>
    </row>
    <row r="11" spans="1:7" ht="12.75" x14ac:dyDescent="0.2">
      <c r="A11" s="17" t="s">
        <v>27</v>
      </c>
      <c r="B11" s="16">
        <v>6475.34</v>
      </c>
      <c r="C11" s="16">
        <v>3000</v>
      </c>
      <c r="D11" s="16">
        <v>3000</v>
      </c>
      <c r="E11" s="16">
        <v>2584.12</v>
      </c>
      <c r="F11" s="18">
        <v>39.909999999999997</v>
      </c>
      <c r="G11" s="8">
        <v>86.14</v>
      </c>
    </row>
    <row r="12" spans="1:7" ht="12.75" x14ac:dyDescent="0.2">
      <c r="A12" s="17" t="s">
        <v>26</v>
      </c>
      <c r="B12" s="16">
        <v>65765.69</v>
      </c>
      <c r="C12" s="16">
        <v>124666</v>
      </c>
      <c r="D12" s="16">
        <v>124666</v>
      </c>
      <c r="E12" s="16">
        <v>151634.17000000001</v>
      </c>
      <c r="F12" s="18">
        <v>230.57</v>
      </c>
      <c r="G12" s="8">
        <v>121.63</v>
      </c>
    </row>
    <row r="13" spans="1:7" ht="12.75" x14ac:dyDescent="0.2">
      <c r="A13" s="17" t="s">
        <v>25</v>
      </c>
      <c r="B13" s="16">
        <v>917787.01</v>
      </c>
      <c r="C13" s="16">
        <v>1041294</v>
      </c>
      <c r="D13" s="16">
        <v>1041294</v>
      </c>
      <c r="E13" s="16">
        <v>955824.4</v>
      </c>
      <c r="F13" s="18">
        <v>104.14</v>
      </c>
      <c r="G13" s="8">
        <v>91.79</v>
      </c>
    </row>
    <row r="14" spans="1:7" ht="12.75" x14ac:dyDescent="0.2">
      <c r="A14" s="17" t="s">
        <v>24</v>
      </c>
      <c r="B14" s="16">
        <v>6205.93</v>
      </c>
      <c r="C14" s="16">
        <v>9250</v>
      </c>
      <c r="D14" s="16">
        <v>9250</v>
      </c>
      <c r="E14" s="16">
        <v>9123.16</v>
      </c>
      <c r="F14" s="18">
        <v>147.01</v>
      </c>
      <c r="G14" s="8">
        <v>98.63</v>
      </c>
    </row>
    <row r="15" spans="1:7" ht="12.75" x14ac:dyDescent="0.2">
      <c r="A15" s="17" t="s">
        <v>23</v>
      </c>
      <c r="B15" s="16">
        <v>911581.08</v>
      </c>
      <c r="C15" s="16">
        <v>1032044</v>
      </c>
      <c r="D15" s="16">
        <v>1032044</v>
      </c>
      <c r="E15" s="16">
        <v>946701.24</v>
      </c>
      <c r="F15" s="18">
        <v>103.85</v>
      </c>
      <c r="G15" s="8">
        <v>91.73</v>
      </c>
    </row>
    <row r="16" spans="1:7" ht="12.75" x14ac:dyDescent="0.2">
      <c r="A16" s="17" t="s">
        <v>22</v>
      </c>
      <c r="B16" s="15"/>
      <c r="C16" s="18">
        <v>470</v>
      </c>
      <c r="D16" s="18">
        <v>470</v>
      </c>
      <c r="E16" s="16">
        <v>3050</v>
      </c>
      <c r="F16" s="15"/>
      <c r="G16" s="8">
        <v>648.94000000000005</v>
      </c>
    </row>
    <row r="17" spans="1:7" ht="12.75" x14ac:dyDescent="0.2">
      <c r="A17" s="17" t="s">
        <v>21</v>
      </c>
      <c r="B17" s="15"/>
      <c r="C17" s="18">
        <v>470</v>
      </c>
      <c r="D17" s="18">
        <v>470</v>
      </c>
      <c r="E17" s="16">
        <v>3050</v>
      </c>
      <c r="F17" s="15"/>
      <c r="G17" s="8">
        <v>648.94000000000005</v>
      </c>
    </row>
    <row r="18" spans="1:7" ht="38.25" x14ac:dyDescent="0.2">
      <c r="A18" s="17" t="s">
        <v>20</v>
      </c>
      <c r="B18" s="18">
        <v>766.12</v>
      </c>
      <c r="C18" s="16">
        <v>1415</v>
      </c>
      <c r="D18" s="16">
        <v>1415</v>
      </c>
      <c r="E18" s="16">
        <v>1235.53</v>
      </c>
      <c r="F18" s="18">
        <v>161.27000000000001</v>
      </c>
      <c r="G18" s="8">
        <v>87.32</v>
      </c>
    </row>
    <row r="19" spans="1:7" ht="38.25" x14ac:dyDescent="0.2">
      <c r="A19" s="17" t="s">
        <v>19</v>
      </c>
      <c r="B19" s="18">
        <v>766.12</v>
      </c>
      <c r="C19" s="16">
        <v>1415</v>
      </c>
      <c r="D19" s="16">
        <v>1415</v>
      </c>
      <c r="E19" s="16">
        <v>1235.53</v>
      </c>
      <c r="F19" s="18">
        <v>161.27000000000001</v>
      </c>
      <c r="G19" s="8">
        <v>87.32</v>
      </c>
    </row>
    <row r="20" spans="1:7" ht="12" x14ac:dyDescent="0.2">
      <c r="A20" s="14" t="s">
        <v>33</v>
      </c>
      <c r="B20" s="13">
        <v>1020748.62</v>
      </c>
      <c r="C20" s="13">
        <v>1224412</v>
      </c>
      <c r="D20" s="13">
        <v>1224412</v>
      </c>
      <c r="E20" s="13">
        <v>1166164.67</v>
      </c>
      <c r="F20" s="12">
        <v>114.25</v>
      </c>
      <c r="G20" s="8">
        <v>95.24</v>
      </c>
    </row>
    <row r="21" spans="1:7" ht="12.75" x14ac:dyDescent="0.2">
      <c r="A21" s="17" t="s">
        <v>32</v>
      </c>
      <c r="B21" s="16">
        <v>22335.81</v>
      </c>
      <c r="C21" s="16">
        <v>37447</v>
      </c>
      <c r="D21" s="16">
        <v>37447</v>
      </c>
      <c r="E21" s="16">
        <v>35768.910000000003</v>
      </c>
      <c r="F21" s="18">
        <v>160.13999999999999</v>
      </c>
      <c r="G21" s="8">
        <v>95.52</v>
      </c>
    </row>
    <row r="22" spans="1:7" ht="12.75" x14ac:dyDescent="0.2">
      <c r="A22" s="17" t="s">
        <v>31</v>
      </c>
      <c r="B22" s="16">
        <v>22335.81</v>
      </c>
      <c r="C22" s="16">
        <v>17622</v>
      </c>
      <c r="D22" s="16">
        <v>17622</v>
      </c>
      <c r="E22" s="16">
        <v>17770.29</v>
      </c>
      <c r="F22" s="18">
        <v>79.56</v>
      </c>
      <c r="G22" s="8">
        <v>100.84</v>
      </c>
    </row>
    <row r="23" spans="1:7" ht="12.75" x14ac:dyDescent="0.2">
      <c r="A23" s="17" t="s">
        <v>30</v>
      </c>
      <c r="B23" s="16">
        <v>8233.5400000000009</v>
      </c>
      <c r="C23" s="16">
        <v>40187</v>
      </c>
      <c r="D23" s="16">
        <v>40187</v>
      </c>
      <c r="E23" s="16">
        <v>28190.9</v>
      </c>
      <c r="F23" s="18">
        <v>342.39</v>
      </c>
      <c r="G23" s="8">
        <v>70.150000000000006</v>
      </c>
    </row>
    <row r="24" spans="1:7" ht="12.75" x14ac:dyDescent="0.2">
      <c r="A24" s="17" t="s">
        <v>29</v>
      </c>
      <c r="B24" s="16">
        <v>8233.5400000000009</v>
      </c>
      <c r="C24" s="16">
        <v>40187</v>
      </c>
      <c r="D24" s="16">
        <v>40187</v>
      </c>
      <c r="E24" s="16">
        <v>28190.9</v>
      </c>
      <c r="F24" s="18">
        <v>342.39</v>
      </c>
      <c r="G24" s="8">
        <v>70.150000000000006</v>
      </c>
    </row>
    <row r="25" spans="1:7" ht="12.75" x14ac:dyDescent="0.2">
      <c r="A25" s="17" t="s">
        <v>28</v>
      </c>
      <c r="B25" s="16">
        <v>95735.09</v>
      </c>
      <c r="C25" s="16">
        <v>127666</v>
      </c>
      <c r="D25" s="16">
        <v>127666</v>
      </c>
      <c r="E25" s="16">
        <v>125645.45</v>
      </c>
      <c r="F25" s="18">
        <v>131.24</v>
      </c>
      <c r="G25" s="8">
        <v>98.42</v>
      </c>
    </row>
    <row r="26" spans="1:7" ht="12.75" x14ac:dyDescent="0.2">
      <c r="A26" s="17" t="s">
        <v>27</v>
      </c>
      <c r="B26" s="16">
        <v>6475.34</v>
      </c>
      <c r="C26" s="16">
        <v>3000</v>
      </c>
      <c r="D26" s="16">
        <v>3000</v>
      </c>
      <c r="E26" s="18">
        <v>722.15</v>
      </c>
      <c r="F26" s="18">
        <v>11.15</v>
      </c>
      <c r="G26" s="8">
        <v>24.07</v>
      </c>
    </row>
    <row r="27" spans="1:7" ht="12.75" x14ac:dyDescent="0.2">
      <c r="A27" s="17" t="s">
        <v>26</v>
      </c>
      <c r="B27" s="16">
        <v>89259.75</v>
      </c>
      <c r="C27" s="16">
        <v>124666</v>
      </c>
      <c r="D27" s="16">
        <v>124666</v>
      </c>
      <c r="E27" s="16">
        <v>124923.3</v>
      </c>
      <c r="F27" s="18">
        <v>139.94999999999999</v>
      </c>
      <c r="G27" s="8">
        <v>100.21</v>
      </c>
    </row>
    <row r="28" spans="1:7" ht="12.75" x14ac:dyDescent="0.2">
      <c r="A28" s="17" t="s">
        <v>25</v>
      </c>
      <c r="B28" s="16">
        <v>918793.12</v>
      </c>
      <c r="C28" s="16">
        <v>1047831</v>
      </c>
      <c r="D28" s="16">
        <v>1047831</v>
      </c>
      <c r="E28" s="16">
        <v>1035780.34</v>
      </c>
      <c r="F28" s="18">
        <v>112.73</v>
      </c>
      <c r="G28" s="8">
        <v>98.85</v>
      </c>
    </row>
    <row r="29" spans="1:7" ht="12.75" x14ac:dyDescent="0.2">
      <c r="A29" s="17" t="s">
        <v>24</v>
      </c>
      <c r="B29" s="16">
        <v>6205.93</v>
      </c>
      <c r="C29" s="16">
        <v>9250</v>
      </c>
      <c r="D29" s="16">
        <v>9250</v>
      </c>
      <c r="E29" s="16">
        <v>9123.16</v>
      </c>
      <c r="F29" s="18">
        <v>147.01</v>
      </c>
      <c r="G29" s="8">
        <v>98.63</v>
      </c>
    </row>
    <row r="30" spans="1:7" ht="12.75" x14ac:dyDescent="0.2">
      <c r="A30" s="17" t="s">
        <v>23</v>
      </c>
      <c r="B30" s="16">
        <v>912587.19</v>
      </c>
      <c r="C30" s="16">
        <v>1038581</v>
      </c>
      <c r="D30" s="16">
        <v>1038581</v>
      </c>
      <c r="E30" s="16">
        <v>1026657.18</v>
      </c>
      <c r="F30" s="18">
        <v>112.5</v>
      </c>
      <c r="G30" s="8">
        <v>98.85</v>
      </c>
    </row>
    <row r="31" spans="1:7" ht="12.75" x14ac:dyDescent="0.2">
      <c r="A31" s="17" t="s">
        <v>22</v>
      </c>
      <c r="B31" s="18">
        <v>114.14</v>
      </c>
      <c r="C31" s="18">
        <v>470</v>
      </c>
      <c r="D31" s="18">
        <v>470</v>
      </c>
      <c r="E31" s="16">
        <v>3050</v>
      </c>
      <c r="F31" s="16">
        <v>2672.16</v>
      </c>
      <c r="G31" s="8">
        <v>648.94000000000005</v>
      </c>
    </row>
    <row r="32" spans="1:7" ht="12.75" x14ac:dyDescent="0.2">
      <c r="A32" s="17" t="s">
        <v>21</v>
      </c>
      <c r="B32" s="18">
        <v>114.14</v>
      </c>
      <c r="C32" s="18">
        <v>470</v>
      </c>
      <c r="D32" s="18">
        <v>470</v>
      </c>
      <c r="E32" s="16">
        <v>3050</v>
      </c>
      <c r="F32" s="16">
        <v>2672.16</v>
      </c>
      <c r="G32" s="8">
        <v>648.94000000000005</v>
      </c>
    </row>
    <row r="33" spans="1:7" ht="38.25" x14ac:dyDescent="0.2">
      <c r="A33" s="17" t="s">
        <v>20</v>
      </c>
      <c r="B33" s="15"/>
      <c r="C33" s="16">
        <v>4907</v>
      </c>
      <c r="D33" s="16">
        <v>4907</v>
      </c>
      <c r="E33" s="16">
        <v>4375.24</v>
      </c>
      <c r="F33" s="15"/>
      <c r="G33" s="8">
        <v>89.16</v>
      </c>
    </row>
    <row r="34" spans="1:7" ht="38.25" x14ac:dyDescent="0.2">
      <c r="A34" s="17" t="s">
        <v>19</v>
      </c>
      <c r="B34" s="15"/>
      <c r="C34" s="16">
        <v>4907</v>
      </c>
      <c r="D34" s="16">
        <v>4907</v>
      </c>
      <c r="E34" s="16">
        <v>4375.24</v>
      </c>
      <c r="F34" s="15"/>
      <c r="G34" s="8">
        <v>89.16</v>
      </c>
    </row>
    <row r="35" spans="1:7" ht="12" x14ac:dyDescent="0.2">
      <c r="A35" s="14" t="s">
        <v>18</v>
      </c>
      <c r="B35" s="13">
        <v>1045211.7</v>
      </c>
      <c r="C35" s="13">
        <v>1258508</v>
      </c>
      <c r="D35" s="13">
        <v>1258508</v>
      </c>
      <c r="E35" s="13">
        <v>1232810.8400000001</v>
      </c>
      <c r="F35" s="12">
        <v>117.95</v>
      </c>
      <c r="G35" s="8">
        <v>97.96</v>
      </c>
    </row>
  </sheetData>
  <pageMargins left="0.75" right="0.75" top="1" bottom="1" header="0.5" footer="0.5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11"/>
  <sheetViews>
    <sheetView showGridLines="0" topLeftCell="A4" workbookViewId="0">
      <selection activeCell="C6" sqref="C6"/>
    </sheetView>
  </sheetViews>
  <sheetFormatPr defaultRowHeight="11.25" x14ac:dyDescent="0.15"/>
  <cols>
    <col min="1" max="2" width="46" style="1" customWidth="1"/>
    <col min="3" max="3" width="34" style="1" customWidth="1"/>
    <col min="4" max="4" width="33.140625" style="1" customWidth="1"/>
    <col min="5" max="5" width="46" style="1" customWidth="1"/>
    <col min="6" max="6" width="29.7109375" style="1" customWidth="1"/>
    <col min="7" max="7" width="30.140625" style="1" customWidth="1"/>
    <col min="8" max="16384" width="9.140625" style="1"/>
  </cols>
  <sheetData>
    <row r="2" spans="1:7" s="48" customFormat="1" x14ac:dyDescent="0.15">
      <c r="A2" s="48" t="s">
        <v>149</v>
      </c>
    </row>
    <row r="3" spans="1:7" s="43" customFormat="1" x14ac:dyDescent="0.15"/>
    <row r="4" spans="1:7" s="43" customFormat="1" ht="12" thickBot="1" x14ac:dyDescent="0.2"/>
    <row r="5" spans="1:7" ht="13.5" thickBot="1" x14ac:dyDescent="0.2">
      <c r="A5" s="2" t="s">
        <v>0</v>
      </c>
      <c r="B5" s="2" t="s">
        <v>1</v>
      </c>
      <c r="C5" s="2" t="s">
        <v>164</v>
      </c>
      <c r="D5" s="2" t="s">
        <v>2</v>
      </c>
      <c r="E5" s="2" t="s">
        <v>162</v>
      </c>
      <c r="F5" s="2" t="s">
        <v>3</v>
      </c>
      <c r="G5" s="2" t="s">
        <v>4</v>
      </c>
    </row>
    <row r="6" spans="1:7" ht="12.75" x14ac:dyDescent="0.2">
      <c r="A6" s="3" t="s">
        <v>5</v>
      </c>
      <c r="B6" s="3"/>
      <c r="C6" s="3"/>
      <c r="D6" s="3"/>
      <c r="E6" s="3"/>
      <c r="F6" s="3"/>
      <c r="G6" s="4"/>
    </row>
    <row r="7" spans="1:7" ht="12" x14ac:dyDescent="0.2">
      <c r="A7" s="21" t="s">
        <v>37</v>
      </c>
      <c r="B7" s="13">
        <v>1045211.7</v>
      </c>
      <c r="C7" s="13">
        <v>1258508</v>
      </c>
      <c r="D7" s="13">
        <v>1258508</v>
      </c>
      <c r="E7" s="13">
        <v>1232810.8400000001</v>
      </c>
      <c r="F7" s="12">
        <v>117.95</v>
      </c>
      <c r="G7" s="8">
        <v>97.96</v>
      </c>
    </row>
    <row r="8" spans="1:7" ht="12.75" x14ac:dyDescent="0.2">
      <c r="A8" s="20" t="s">
        <v>36</v>
      </c>
      <c r="B8" s="16">
        <v>1044831.06</v>
      </c>
      <c r="C8" s="16">
        <v>1257839</v>
      </c>
      <c r="D8" s="16">
        <v>1257839</v>
      </c>
      <c r="E8" s="16">
        <v>1232235.8400000001</v>
      </c>
      <c r="F8" s="18">
        <v>117.94</v>
      </c>
      <c r="G8" s="8">
        <v>97.96</v>
      </c>
    </row>
    <row r="9" spans="1:7" ht="25.5" x14ac:dyDescent="0.2">
      <c r="A9" s="20" t="s">
        <v>35</v>
      </c>
      <c r="B9" s="18">
        <v>48</v>
      </c>
      <c r="C9" s="18">
        <v>44</v>
      </c>
      <c r="D9" s="18">
        <v>44</v>
      </c>
      <c r="E9" s="18">
        <v>40</v>
      </c>
      <c r="F9" s="18">
        <v>83.33</v>
      </c>
      <c r="G9" s="8">
        <v>90.91</v>
      </c>
    </row>
    <row r="10" spans="1:7" ht="25.5" x14ac:dyDescent="0.2">
      <c r="A10" s="20" t="s">
        <v>34</v>
      </c>
      <c r="B10" s="18">
        <v>332.64</v>
      </c>
      <c r="C10" s="18">
        <v>625</v>
      </c>
      <c r="D10" s="18">
        <v>625</v>
      </c>
      <c r="E10" s="18">
        <v>535</v>
      </c>
      <c r="F10" s="18">
        <v>160.83000000000001</v>
      </c>
      <c r="G10" s="8">
        <v>85.6</v>
      </c>
    </row>
    <row r="11" spans="1:7" ht="12" x14ac:dyDescent="0.2">
      <c r="A11" s="14" t="s">
        <v>18</v>
      </c>
      <c r="B11" s="13">
        <v>1045211.7</v>
      </c>
      <c r="C11" s="13">
        <v>1258508</v>
      </c>
      <c r="D11" s="13">
        <v>1258508</v>
      </c>
      <c r="E11" s="13">
        <v>1232810.8400000001</v>
      </c>
      <c r="F11" s="12">
        <v>117.95</v>
      </c>
      <c r="G11" s="8">
        <v>97.96</v>
      </c>
    </row>
  </sheetData>
  <pageMargins left="0.75" right="0.75" top="1" bottom="1" header="0.5" footer="0.5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G7"/>
  <sheetViews>
    <sheetView showGridLines="0" workbookViewId="0">
      <selection activeCell="C7" sqref="C7"/>
    </sheetView>
  </sheetViews>
  <sheetFormatPr defaultRowHeight="11.25" x14ac:dyDescent="0.15"/>
  <cols>
    <col min="1" max="1" width="16.7109375" style="1" customWidth="1"/>
    <col min="2" max="2" width="52.7109375" style="1" customWidth="1"/>
    <col min="3" max="3" width="39" style="1" customWidth="1"/>
    <col min="4" max="4" width="37.85546875" style="1" customWidth="1"/>
    <col min="5" max="5" width="52.7109375" style="1" customWidth="1"/>
    <col min="6" max="6" width="34" style="1" customWidth="1"/>
    <col min="7" max="7" width="34.42578125" style="1" customWidth="1"/>
    <col min="8" max="16384" width="9.140625" style="1"/>
  </cols>
  <sheetData>
    <row r="2" spans="1:7" s="43" customFormat="1" x14ac:dyDescent="0.15">
      <c r="A2" s="48" t="s">
        <v>150</v>
      </c>
    </row>
    <row r="3" spans="1:7" s="43" customFormat="1" x14ac:dyDescent="0.15"/>
    <row r="4" spans="1:7" s="43" customFormat="1" x14ac:dyDescent="0.15">
      <c r="A4" s="48" t="s">
        <v>151</v>
      </c>
    </row>
    <row r="5" spans="1:7" ht="13.5" thickBot="1" x14ac:dyDescent="0.25">
      <c r="A5" s="87"/>
      <c r="B5" s="88"/>
      <c r="C5" s="88"/>
      <c r="D5" s="88"/>
      <c r="E5" s="88"/>
      <c r="F5" s="88"/>
      <c r="G5" s="88"/>
    </row>
    <row r="6" spans="1:7" ht="13.5" thickBot="1" x14ac:dyDescent="0.2">
      <c r="A6" s="2" t="s">
        <v>0</v>
      </c>
      <c r="B6" s="2" t="s">
        <v>1</v>
      </c>
      <c r="C6" s="2" t="s">
        <v>164</v>
      </c>
      <c r="D6" s="2" t="s">
        <v>2</v>
      </c>
      <c r="E6" s="2" t="s">
        <v>163</v>
      </c>
      <c r="F6" s="2" t="s">
        <v>3</v>
      </c>
      <c r="G6" s="2" t="s">
        <v>4</v>
      </c>
    </row>
    <row r="7" spans="1:7" x14ac:dyDescent="0.15">
      <c r="A7" s="19"/>
    </row>
  </sheetData>
  <mergeCells count="1">
    <mergeCell ref="A5:G5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G4"/>
  <sheetViews>
    <sheetView showGridLines="0" workbookViewId="0">
      <selection activeCell="C5" sqref="C5"/>
    </sheetView>
  </sheetViews>
  <sheetFormatPr defaultRowHeight="11.25" x14ac:dyDescent="0.15"/>
  <cols>
    <col min="1" max="1" width="16.7109375" style="1" customWidth="1"/>
    <col min="2" max="2" width="52.7109375" style="1" customWidth="1"/>
    <col min="3" max="3" width="39" style="1" customWidth="1"/>
    <col min="4" max="4" width="37.85546875" style="1" customWidth="1"/>
    <col min="5" max="5" width="52.7109375" style="1" customWidth="1"/>
    <col min="6" max="6" width="34" style="1" customWidth="1"/>
    <col min="7" max="7" width="34.42578125" style="1" customWidth="1"/>
    <col min="8" max="16384" width="9.140625" style="1"/>
  </cols>
  <sheetData>
    <row r="2" spans="1:7" s="43" customFormat="1" x14ac:dyDescent="0.15">
      <c r="A2" s="48" t="s">
        <v>152</v>
      </c>
    </row>
    <row r="3" spans="1:7" ht="13.5" thickBot="1" x14ac:dyDescent="0.25">
      <c r="A3" s="87"/>
      <c r="B3" s="88"/>
      <c r="C3" s="88"/>
      <c r="D3" s="88"/>
      <c r="E3" s="88"/>
      <c r="F3" s="88"/>
      <c r="G3" s="88"/>
    </row>
    <row r="4" spans="1:7" ht="13.5" thickBot="1" x14ac:dyDescent="0.2">
      <c r="A4" s="2" t="s">
        <v>0</v>
      </c>
      <c r="B4" s="2" t="s">
        <v>1</v>
      </c>
      <c r="C4" s="2" t="s">
        <v>164</v>
      </c>
      <c r="D4" s="2" t="s">
        <v>2</v>
      </c>
      <c r="E4" s="2" t="s">
        <v>162</v>
      </c>
      <c r="F4" s="2" t="s">
        <v>3</v>
      </c>
      <c r="G4" s="2" t="s">
        <v>4</v>
      </c>
    </row>
  </sheetData>
  <mergeCells count="1">
    <mergeCell ref="A3:G3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06"/>
  <sheetViews>
    <sheetView showGridLines="0" tabSelected="1" workbookViewId="0">
      <selection activeCell="A207" sqref="A207"/>
    </sheetView>
  </sheetViews>
  <sheetFormatPr defaultRowHeight="11.25" x14ac:dyDescent="0.15"/>
  <cols>
    <col min="1" max="1" width="71" style="1" customWidth="1"/>
    <col min="2" max="2" width="48" style="1" customWidth="1"/>
    <col min="3" max="3" width="52.42578125" style="1" customWidth="1"/>
    <col min="4" max="4" width="48.85546875" style="1" customWidth="1"/>
    <col min="5" max="5" width="43.28515625" style="1" customWidth="1"/>
    <col min="6" max="16384" width="9.140625" style="1"/>
  </cols>
  <sheetData>
    <row r="1" spans="1:5" s="43" customFormat="1" x14ac:dyDescent="0.15">
      <c r="A1" s="89" t="s">
        <v>153</v>
      </c>
      <c r="B1" s="89"/>
      <c r="C1" s="89"/>
      <c r="D1" s="89"/>
      <c r="E1" s="89"/>
    </row>
    <row r="2" spans="1:5" s="43" customFormat="1" x14ac:dyDescent="0.15"/>
    <row r="3" spans="1:5" s="43" customFormat="1" ht="15" customHeight="1" x14ac:dyDescent="0.15">
      <c r="A3" s="89" t="s">
        <v>154</v>
      </c>
      <c r="B3" s="89"/>
      <c r="C3" s="89"/>
      <c r="D3" s="89"/>
      <c r="E3" s="89"/>
    </row>
    <row r="4" spans="1:5" s="43" customFormat="1" x14ac:dyDescent="0.15"/>
    <row r="5" spans="1:5" s="43" customFormat="1" x14ac:dyDescent="0.15">
      <c r="A5" s="86" t="s">
        <v>155</v>
      </c>
      <c r="B5" s="86"/>
      <c r="C5" s="86"/>
      <c r="D5" s="86"/>
      <c r="E5" s="86"/>
    </row>
    <row r="6" spans="1:5" s="43" customFormat="1" x14ac:dyDescent="0.15"/>
    <row r="7" spans="1:5" s="43" customFormat="1" ht="12" thickBot="1" x14ac:dyDescent="0.2">
      <c r="A7" s="48" t="s">
        <v>156</v>
      </c>
    </row>
    <row r="8" spans="1:5" s="42" customFormat="1" ht="39" thickBot="1" x14ac:dyDescent="0.2">
      <c r="A8" s="2" t="s">
        <v>157</v>
      </c>
      <c r="B8" s="2" t="s">
        <v>138</v>
      </c>
      <c r="C8" s="2" t="s">
        <v>137</v>
      </c>
      <c r="D8" s="2" t="s">
        <v>136</v>
      </c>
      <c r="E8" s="2" t="s">
        <v>135</v>
      </c>
    </row>
    <row r="9" spans="1:5" s="38" customFormat="1" ht="12.75" x14ac:dyDescent="0.2">
      <c r="A9" s="41" t="s">
        <v>134</v>
      </c>
      <c r="B9" s="40">
        <v>1258508</v>
      </c>
      <c r="C9" s="40">
        <v>1258508</v>
      </c>
      <c r="D9" s="40">
        <v>1232810.8400000001</v>
      </c>
      <c r="E9" s="39">
        <v>97.96</v>
      </c>
    </row>
    <row r="10" spans="1:5" s="37" customFormat="1" ht="12.75" x14ac:dyDescent="0.2">
      <c r="A10" s="9" t="s">
        <v>133</v>
      </c>
      <c r="B10" s="10">
        <v>1258508</v>
      </c>
      <c r="C10" s="10">
        <v>1258508</v>
      </c>
      <c r="D10" s="10">
        <v>1232810.8400000001</v>
      </c>
      <c r="E10" s="11">
        <v>97.96</v>
      </c>
    </row>
    <row r="11" spans="1:5" s="33" customFormat="1" ht="12.75" x14ac:dyDescent="0.2">
      <c r="A11" s="5" t="s">
        <v>132</v>
      </c>
      <c r="B11" s="6">
        <v>1258508</v>
      </c>
      <c r="C11" s="6">
        <v>1258508</v>
      </c>
      <c r="D11" s="6">
        <v>1232810.8400000001</v>
      </c>
      <c r="E11" s="7">
        <v>97.96</v>
      </c>
    </row>
    <row r="12" spans="1:5" s="33" customFormat="1" ht="12.75" x14ac:dyDescent="0.2">
      <c r="A12" s="15" t="s">
        <v>131</v>
      </c>
      <c r="B12" s="16">
        <v>1258508</v>
      </c>
      <c r="C12" s="16">
        <v>1258508</v>
      </c>
      <c r="D12" s="16">
        <v>1232810.8400000001</v>
      </c>
      <c r="E12" s="18">
        <v>97.96</v>
      </c>
    </row>
    <row r="13" spans="1:5" s="33" customFormat="1" ht="12" x14ac:dyDescent="0.2">
      <c r="A13" s="26" t="s">
        <v>31</v>
      </c>
      <c r="B13" s="24">
        <v>17622</v>
      </c>
      <c r="C13" s="24">
        <v>17622</v>
      </c>
      <c r="D13" s="24">
        <v>17770.29</v>
      </c>
      <c r="E13" s="23">
        <v>100.84</v>
      </c>
    </row>
    <row r="14" spans="1:5" s="33" customFormat="1" ht="12" x14ac:dyDescent="0.2">
      <c r="A14" s="26" t="s">
        <v>29</v>
      </c>
      <c r="B14" s="24">
        <v>40187</v>
      </c>
      <c r="C14" s="24">
        <v>40187</v>
      </c>
      <c r="D14" s="24">
        <v>28190.9</v>
      </c>
      <c r="E14" s="23">
        <v>70.150000000000006</v>
      </c>
    </row>
    <row r="15" spans="1:5" s="33" customFormat="1" ht="12" x14ac:dyDescent="0.2">
      <c r="A15" s="26" t="s">
        <v>27</v>
      </c>
      <c r="B15" s="24">
        <v>3000</v>
      </c>
      <c r="C15" s="24">
        <v>3000</v>
      </c>
      <c r="D15" s="23">
        <v>722.15</v>
      </c>
      <c r="E15" s="23">
        <v>24.07</v>
      </c>
    </row>
    <row r="16" spans="1:5" s="33" customFormat="1" ht="12" x14ac:dyDescent="0.2">
      <c r="A16" s="26" t="s">
        <v>26</v>
      </c>
      <c r="B16" s="24">
        <v>124666</v>
      </c>
      <c r="C16" s="24">
        <v>124666</v>
      </c>
      <c r="D16" s="24">
        <v>124923.3</v>
      </c>
      <c r="E16" s="23">
        <v>100.21</v>
      </c>
    </row>
    <row r="17" spans="1:5" s="33" customFormat="1" ht="12" x14ac:dyDescent="0.2">
      <c r="A17" s="26" t="s">
        <v>24</v>
      </c>
      <c r="B17" s="24">
        <v>9250</v>
      </c>
      <c r="C17" s="24">
        <v>9250</v>
      </c>
      <c r="D17" s="24">
        <v>9123.16</v>
      </c>
      <c r="E17" s="23">
        <v>98.63</v>
      </c>
    </row>
    <row r="18" spans="1:5" s="33" customFormat="1" ht="12" x14ac:dyDescent="0.2">
      <c r="A18" s="26" t="s">
        <v>23</v>
      </c>
      <c r="B18" s="24">
        <v>1038581</v>
      </c>
      <c r="C18" s="24">
        <v>1038581</v>
      </c>
      <c r="D18" s="24">
        <v>1026657.18</v>
      </c>
      <c r="E18" s="23">
        <v>98.85</v>
      </c>
    </row>
    <row r="19" spans="1:5" s="33" customFormat="1" ht="12" x14ac:dyDescent="0.2">
      <c r="A19" s="26" t="s">
        <v>21</v>
      </c>
      <c r="B19" s="23">
        <v>470</v>
      </c>
      <c r="C19" s="23">
        <v>470</v>
      </c>
      <c r="D19" s="24">
        <v>3050</v>
      </c>
      <c r="E19" s="23">
        <v>648.94000000000005</v>
      </c>
    </row>
    <row r="20" spans="1:5" s="33" customFormat="1" ht="12" x14ac:dyDescent="0.2">
      <c r="A20" s="26" t="s">
        <v>19</v>
      </c>
      <c r="B20" s="24">
        <v>4907</v>
      </c>
      <c r="C20" s="24">
        <v>4907</v>
      </c>
      <c r="D20" s="24">
        <v>4375.24</v>
      </c>
      <c r="E20" s="23">
        <v>89.16</v>
      </c>
    </row>
    <row r="21" spans="1:5" s="33" customFormat="1" ht="12.75" x14ac:dyDescent="0.2">
      <c r="A21" s="5" t="s">
        <v>130</v>
      </c>
      <c r="B21" s="6">
        <v>47392</v>
      </c>
      <c r="C21" s="6">
        <v>47392</v>
      </c>
      <c r="D21" s="6">
        <v>45527.16</v>
      </c>
      <c r="E21" s="7">
        <v>96.07</v>
      </c>
    </row>
    <row r="22" spans="1:5" s="36" customFormat="1" ht="12.75" x14ac:dyDescent="0.2">
      <c r="A22" s="32" t="s">
        <v>129</v>
      </c>
      <c r="B22" s="31">
        <v>47392</v>
      </c>
      <c r="C22" s="31">
        <v>47392</v>
      </c>
      <c r="D22" s="31">
        <v>45527.16</v>
      </c>
      <c r="E22" s="30">
        <v>96.07</v>
      </c>
    </row>
    <row r="23" spans="1:5" s="33" customFormat="1" ht="12" x14ac:dyDescent="0.2">
      <c r="A23" s="26" t="s">
        <v>31</v>
      </c>
      <c r="B23" s="24">
        <v>14642</v>
      </c>
      <c r="C23" s="24">
        <v>14642</v>
      </c>
      <c r="D23" s="24">
        <v>14640.29</v>
      </c>
      <c r="E23" s="23">
        <v>99.99</v>
      </c>
    </row>
    <row r="24" spans="1:5" s="33" customFormat="1" ht="12.75" x14ac:dyDescent="0.2">
      <c r="A24" s="34" t="s">
        <v>93</v>
      </c>
      <c r="B24" s="6">
        <v>14082</v>
      </c>
      <c r="C24" s="6">
        <v>14082</v>
      </c>
      <c r="D24" s="6">
        <v>14081.71</v>
      </c>
      <c r="E24" s="7">
        <v>100</v>
      </c>
    </row>
    <row r="25" spans="1:5" s="33" customFormat="1" ht="12.75" x14ac:dyDescent="0.2">
      <c r="A25" s="35" t="s">
        <v>91</v>
      </c>
      <c r="B25" s="15"/>
      <c r="C25" s="15"/>
      <c r="D25" s="16">
        <v>11314.76</v>
      </c>
      <c r="E25" s="15"/>
    </row>
    <row r="26" spans="1:5" s="33" customFormat="1" ht="12.75" x14ac:dyDescent="0.2">
      <c r="A26" s="35" t="s">
        <v>89</v>
      </c>
      <c r="B26" s="15"/>
      <c r="C26" s="15"/>
      <c r="D26" s="18">
        <v>900</v>
      </c>
      <c r="E26" s="15"/>
    </row>
    <row r="27" spans="1:5" s="33" customFormat="1" ht="12.75" x14ac:dyDescent="0.2">
      <c r="A27" s="35" t="s">
        <v>87</v>
      </c>
      <c r="B27" s="15"/>
      <c r="C27" s="15"/>
      <c r="D27" s="16">
        <v>1866.95</v>
      </c>
      <c r="E27" s="15"/>
    </row>
    <row r="28" spans="1:5" s="33" customFormat="1" ht="12.75" x14ac:dyDescent="0.2">
      <c r="A28" s="34" t="s">
        <v>86</v>
      </c>
      <c r="B28" s="7">
        <v>560</v>
      </c>
      <c r="C28" s="7">
        <v>560</v>
      </c>
      <c r="D28" s="7">
        <v>558.58000000000004</v>
      </c>
      <c r="E28" s="7">
        <v>99.75</v>
      </c>
    </row>
    <row r="29" spans="1:5" s="33" customFormat="1" ht="12.75" x14ac:dyDescent="0.2">
      <c r="A29" s="35" t="s">
        <v>83</v>
      </c>
      <c r="B29" s="15"/>
      <c r="C29" s="15"/>
      <c r="D29" s="18">
        <v>558.58000000000004</v>
      </c>
      <c r="E29" s="15"/>
    </row>
    <row r="30" spans="1:5" s="33" customFormat="1" ht="12.75" x14ac:dyDescent="0.2">
      <c r="A30" s="34" t="s">
        <v>93</v>
      </c>
      <c r="B30" s="6">
        <v>18510</v>
      </c>
      <c r="C30" s="6">
        <v>18510</v>
      </c>
      <c r="D30" s="6">
        <v>16906.04</v>
      </c>
      <c r="E30" s="7">
        <v>91.33</v>
      </c>
    </row>
    <row r="31" spans="1:5" s="33" customFormat="1" ht="12.75" x14ac:dyDescent="0.2">
      <c r="A31" s="35" t="s">
        <v>91</v>
      </c>
      <c r="B31" s="15"/>
      <c r="C31" s="15"/>
      <c r="D31" s="16">
        <v>13653.23</v>
      </c>
      <c r="E31" s="15"/>
    </row>
    <row r="32" spans="1:5" s="33" customFormat="1" ht="12.75" x14ac:dyDescent="0.2">
      <c r="A32" s="35" t="s">
        <v>89</v>
      </c>
      <c r="B32" s="15"/>
      <c r="C32" s="15"/>
      <c r="D32" s="16">
        <v>1000</v>
      </c>
      <c r="E32" s="15"/>
    </row>
    <row r="33" spans="1:5" s="33" customFormat="1" ht="12.75" x14ac:dyDescent="0.2">
      <c r="A33" s="35" t="s">
        <v>87</v>
      </c>
      <c r="B33" s="15"/>
      <c r="C33" s="15"/>
      <c r="D33" s="16">
        <v>2252.81</v>
      </c>
      <c r="E33" s="15"/>
    </row>
    <row r="34" spans="1:5" s="33" customFormat="1" ht="12.75" x14ac:dyDescent="0.2">
      <c r="A34" s="34" t="s">
        <v>86</v>
      </c>
      <c r="B34" s="6">
        <v>1315</v>
      </c>
      <c r="C34" s="6">
        <v>1315</v>
      </c>
      <c r="D34" s="6">
        <v>1092.58</v>
      </c>
      <c r="E34" s="7">
        <v>83.09</v>
      </c>
    </row>
    <row r="35" spans="1:5" s="33" customFormat="1" ht="12.75" x14ac:dyDescent="0.2">
      <c r="A35" s="35" t="s">
        <v>84</v>
      </c>
      <c r="B35" s="15"/>
      <c r="C35" s="15"/>
      <c r="D35" s="18">
        <v>90</v>
      </c>
      <c r="E35" s="15"/>
    </row>
    <row r="36" spans="1:5" s="33" customFormat="1" ht="12.75" x14ac:dyDescent="0.2">
      <c r="A36" s="35" t="s">
        <v>83</v>
      </c>
      <c r="B36" s="15"/>
      <c r="C36" s="15"/>
      <c r="D36" s="18">
        <v>792.58</v>
      </c>
      <c r="E36" s="15"/>
    </row>
    <row r="37" spans="1:5" s="33" customFormat="1" ht="12.75" x14ac:dyDescent="0.2">
      <c r="A37" s="35" t="s">
        <v>67</v>
      </c>
      <c r="B37" s="15"/>
      <c r="C37" s="15"/>
      <c r="D37" s="18">
        <v>210</v>
      </c>
      <c r="E37" s="15"/>
    </row>
    <row r="38" spans="1:5" s="33" customFormat="1" ht="12" x14ac:dyDescent="0.2">
      <c r="A38" s="26" t="s">
        <v>24</v>
      </c>
      <c r="B38" s="24">
        <v>9250</v>
      </c>
      <c r="C38" s="24">
        <v>9250</v>
      </c>
      <c r="D38" s="24">
        <v>9123.16</v>
      </c>
      <c r="E38" s="23">
        <v>98.63</v>
      </c>
    </row>
    <row r="39" spans="1:5" s="33" customFormat="1" ht="12.75" x14ac:dyDescent="0.2">
      <c r="A39" s="34" t="s">
        <v>93</v>
      </c>
      <c r="B39" s="6">
        <v>8750</v>
      </c>
      <c r="C39" s="6">
        <v>8750</v>
      </c>
      <c r="D39" s="6">
        <v>8679.6200000000008</v>
      </c>
      <c r="E39" s="7">
        <v>99.2</v>
      </c>
    </row>
    <row r="40" spans="1:5" s="33" customFormat="1" ht="12.75" x14ac:dyDescent="0.2">
      <c r="A40" s="35" t="s">
        <v>91</v>
      </c>
      <c r="B40" s="15"/>
      <c r="C40" s="15"/>
      <c r="D40" s="16">
        <v>7192.79</v>
      </c>
      <c r="E40" s="15"/>
    </row>
    <row r="41" spans="1:5" s="33" customFormat="1" ht="12.75" x14ac:dyDescent="0.2">
      <c r="A41" s="35" t="s">
        <v>89</v>
      </c>
      <c r="B41" s="15"/>
      <c r="C41" s="15"/>
      <c r="D41" s="18">
        <v>300</v>
      </c>
      <c r="E41" s="15"/>
    </row>
    <row r="42" spans="1:5" s="33" customFormat="1" ht="12.75" x14ac:dyDescent="0.2">
      <c r="A42" s="35" t="s">
        <v>87</v>
      </c>
      <c r="B42" s="15"/>
      <c r="C42" s="15"/>
      <c r="D42" s="16">
        <v>1186.83</v>
      </c>
      <c r="E42" s="15"/>
    </row>
    <row r="43" spans="1:5" s="33" customFormat="1" ht="12.75" x14ac:dyDescent="0.2">
      <c r="A43" s="34" t="s">
        <v>86</v>
      </c>
      <c r="B43" s="7">
        <v>500</v>
      </c>
      <c r="C43" s="7">
        <v>500</v>
      </c>
      <c r="D43" s="7">
        <v>443.54</v>
      </c>
      <c r="E43" s="7">
        <v>88.71</v>
      </c>
    </row>
    <row r="44" spans="1:5" s="33" customFormat="1" ht="12.75" x14ac:dyDescent="0.2">
      <c r="A44" s="35" t="s">
        <v>84</v>
      </c>
      <c r="B44" s="15"/>
      <c r="C44" s="15"/>
      <c r="D44" s="18">
        <v>60</v>
      </c>
      <c r="E44" s="15"/>
    </row>
    <row r="45" spans="1:5" s="33" customFormat="1" ht="12.75" x14ac:dyDescent="0.2">
      <c r="A45" s="35" t="s">
        <v>83</v>
      </c>
      <c r="B45" s="15"/>
      <c r="C45" s="15"/>
      <c r="D45" s="18">
        <v>383.54</v>
      </c>
      <c r="E45" s="15"/>
    </row>
    <row r="46" spans="1:5" s="33" customFormat="1" ht="12" x14ac:dyDescent="0.2">
      <c r="A46" s="26" t="s">
        <v>23</v>
      </c>
      <c r="B46" s="24">
        <v>3675</v>
      </c>
      <c r="C46" s="24">
        <v>3675</v>
      </c>
      <c r="D46" s="24">
        <v>3765.09</v>
      </c>
      <c r="E46" s="23">
        <v>102.45</v>
      </c>
    </row>
    <row r="47" spans="1:5" s="33" customFormat="1" ht="12.75" x14ac:dyDescent="0.2">
      <c r="A47" s="34" t="s">
        <v>93</v>
      </c>
      <c r="B47" s="6">
        <v>3450</v>
      </c>
      <c r="C47" s="6">
        <v>3450</v>
      </c>
      <c r="D47" s="6">
        <v>3657.51</v>
      </c>
      <c r="E47" s="7">
        <v>106.01</v>
      </c>
    </row>
    <row r="48" spans="1:5" s="33" customFormat="1" ht="12.75" x14ac:dyDescent="0.2">
      <c r="A48" s="35" t="s">
        <v>91</v>
      </c>
      <c r="B48" s="15"/>
      <c r="C48" s="15"/>
      <c r="D48" s="16">
        <v>3139.5</v>
      </c>
      <c r="E48" s="15"/>
    </row>
    <row r="49" spans="1:5" s="33" customFormat="1" ht="12.75" x14ac:dyDescent="0.2">
      <c r="A49" s="35" t="s">
        <v>87</v>
      </c>
      <c r="B49" s="15"/>
      <c r="C49" s="15"/>
      <c r="D49" s="18">
        <v>518.01</v>
      </c>
      <c r="E49" s="15"/>
    </row>
    <row r="50" spans="1:5" s="33" customFormat="1" ht="12.75" x14ac:dyDescent="0.2">
      <c r="A50" s="34" t="s">
        <v>86</v>
      </c>
      <c r="B50" s="7">
        <v>225</v>
      </c>
      <c r="C50" s="7">
        <v>225</v>
      </c>
      <c r="D50" s="7">
        <v>107.58</v>
      </c>
      <c r="E50" s="7">
        <v>47.81</v>
      </c>
    </row>
    <row r="51" spans="1:5" s="33" customFormat="1" ht="12.75" x14ac:dyDescent="0.2">
      <c r="A51" s="35" t="s">
        <v>83</v>
      </c>
      <c r="B51" s="15"/>
      <c r="C51" s="15"/>
      <c r="D51" s="18">
        <v>107.58</v>
      </c>
      <c r="E51" s="15"/>
    </row>
    <row r="52" spans="1:5" s="33" customFormat="1" ht="25.5" x14ac:dyDescent="0.2">
      <c r="A52" s="5" t="s">
        <v>128</v>
      </c>
      <c r="B52" s="6">
        <v>63116</v>
      </c>
      <c r="C52" s="6">
        <v>63116</v>
      </c>
      <c r="D52" s="6">
        <v>60895.26</v>
      </c>
      <c r="E52" s="7">
        <v>96.48</v>
      </c>
    </row>
    <row r="53" spans="1:5" s="36" customFormat="1" ht="12.75" x14ac:dyDescent="0.2">
      <c r="A53" s="32" t="s">
        <v>127</v>
      </c>
      <c r="B53" s="31">
        <v>32147</v>
      </c>
      <c r="C53" s="31">
        <v>32147</v>
      </c>
      <c r="D53" s="31">
        <v>32465.59</v>
      </c>
      <c r="E53" s="30">
        <v>100.99</v>
      </c>
    </row>
    <row r="54" spans="1:5" s="33" customFormat="1" ht="12" x14ac:dyDescent="0.2">
      <c r="A54" s="26" t="s">
        <v>31</v>
      </c>
      <c r="B54" s="23">
        <v>180</v>
      </c>
      <c r="C54" s="23">
        <v>180</v>
      </c>
      <c r="D54" s="23">
        <v>330</v>
      </c>
      <c r="E54" s="23">
        <v>183.33</v>
      </c>
    </row>
    <row r="55" spans="1:5" s="33" customFormat="1" ht="12.75" x14ac:dyDescent="0.2">
      <c r="A55" s="34" t="s">
        <v>86</v>
      </c>
      <c r="B55" s="7">
        <v>180</v>
      </c>
      <c r="C55" s="7">
        <v>180</v>
      </c>
      <c r="D55" s="7">
        <v>330</v>
      </c>
      <c r="E55" s="7">
        <v>183.33</v>
      </c>
    </row>
    <row r="56" spans="1:5" s="33" customFormat="1" ht="12.75" x14ac:dyDescent="0.2">
      <c r="A56" s="35" t="s">
        <v>74</v>
      </c>
      <c r="B56" s="15"/>
      <c r="C56" s="15"/>
      <c r="D56" s="18">
        <v>150</v>
      </c>
      <c r="E56" s="15"/>
    </row>
    <row r="57" spans="1:5" s="33" customFormat="1" ht="12.75" x14ac:dyDescent="0.2">
      <c r="A57" s="35" t="s">
        <v>58</v>
      </c>
      <c r="B57" s="15"/>
      <c r="C57" s="15"/>
      <c r="D57" s="18">
        <v>180</v>
      </c>
      <c r="E57" s="15"/>
    </row>
    <row r="58" spans="1:5" s="33" customFormat="1" ht="12" x14ac:dyDescent="0.2">
      <c r="A58" s="26" t="s">
        <v>29</v>
      </c>
      <c r="B58" s="24">
        <v>9700</v>
      </c>
      <c r="C58" s="24">
        <v>9700</v>
      </c>
      <c r="D58" s="24">
        <v>5549.96</v>
      </c>
      <c r="E58" s="23">
        <v>57.22</v>
      </c>
    </row>
    <row r="59" spans="1:5" s="33" customFormat="1" ht="12.75" x14ac:dyDescent="0.2">
      <c r="A59" s="34" t="s">
        <v>86</v>
      </c>
      <c r="B59" s="6">
        <v>4000</v>
      </c>
      <c r="C59" s="6">
        <v>4000</v>
      </c>
      <c r="D59" s="6">
        <v>3459.39</v>
      </c>
      <c r="E59" s="7">
        <v>86.48</v>
      </c>
    </row>
    <row r="60" spans="1:5" s="33" customFormat="1" ht="12.75" x14ac:dyDescent="0.2">
      <c r="A60" s="35" t="s">
        <v>79</v>
      </c>
      <c r="B60" s="15"/>
      <c r="C60" s="15"/>
      <c r="D60" s="18">
        <v>168.18</v>
      </c>
      <c r="E60" s="15"/>
    </row>
    <row r="61" spans="1:5" s="33" customFormat="1" ht="12.75" x14ac:dyDescent="0.2">
      <c r="A61" s="35" t="s">
        <v>78</v>
      </c>
      <c r="B61" s="15"/>
      <c r="C61" s="15"/>
      <c r="D61" s="18">
        <v>915.6</v>
      </c>
      <c r="E61" s="15"/>
    </row>
    <row r="62" spans="1:5" s="33" customFormat="1" ht="12.75" x14ac:dyDescent="0.2">
      <c r="A62" s="35" t="s">
        <v>72</v>
      </c>
      <c r="B62" s="15"/>
      <c r="C62" s="15"/>
      <c r="D62" s="18">
        <v>274.38</v>
      </c>
      <c r="E62" s="15"/>
    </row>
    <row r="63" spans="1:5" s="33" customFormat="1" ht="12.75" x14ac:dyDescent="0.2">
      <c r="A63" s="35" t="s">
        <v>71</v>
      </c>
      <c r="B63" s="15"/>
      <c r="C63" s="15"/>
      <c r="D63" s="18">
        <v>226.85</v>
      </c>
      <c r="E63" s="15"/>
    </row>
    <row r="64" spans="1:5" s="33" customFormat="1" ht="12.75" x14ac:dyDescent="0.2">
      <c r="A64" s="35" t="s">
        <v>64</v>
      </c>
      <c r="B64" s="15"/>
      <c r="C64" s="15"/>
      <c r="D64" s="18">
        <v>375</v>
      </c>
      <c r="E64" s="15"/>
    </row>
    <row r="65" spans="1:5" s="33" customFormat="1" ht="12.75" x14ac:dyDescent="0.2">
      <c r="A65" s="35" t="s">
        <v>61</v>
      </c>
      <c r="B65" s="15"/>
      <c r="C65" s="15"/>
      <c r="D65" s="18">
        <v>207.09</v>
      </c>
      <c r="E65" s="15"/>
    </row>
    <row r="66" spans="1:5" s="33" customFormat="1" ht="12.75" x14ac:dyDescent="0.2">
      <c r="A66" s="35" t="s">
        <v>60</v>
      </c>
      <c r="B66" s="15"/>
      <c r="C66" s="15"/>
      <c r="D66" s="18">
        <v>25</v>
      </c>
      <c r="E66" s="15"/>
    </row>
    <row r="67" spans="1:5" s="33" customFormat="1" ht="12.75" x14ac:dyDescent="0.2">
      <c r="A67" s="35" t="s">
        <v>58</v>
      </c>
      <c r="B67" s="15"/>
      <c r="C67" s="15"/>
      <c r="D67" s="16">
        <v>1267.29</v>
      </c>
      <c r="E67" s="15"/>
    </row>
    <row r="68" spans="1:5" s="33" customFormat="1" ht="12.75" x14ac:dyDescent="0.2">
      <c r="A68" s="34" t="s">
        <v>48</v>
      </c>
      <c r="B68" s="6">
        <v>5700</v>
      </c>
      <c r="C68" s="6">
        <v>5700</v>
      </c>
      <c r="D68" s="6">
        <v>2090.5700000000002</v>
      </c>
      <c r="E68" s="7">
        <v>36.68</v>
      </c>
    </row>
    <row r="69" spans="1:5" s="33" customFormat="1" ht="12.75" x14ac:dyDescent="0.2">
      <c r="A69" s="35" t="s">
        <v>46</v>
      </c>
      <c r="B69" s="15"/>
      <c r="C69" s="15"/>
      <c r="D69" s="16">
        <v>1421.42</v>
      </c>
      <c r="E69" s="15"/>
    </row>
    <row r="70" spans="1:5" s="33" customFormat="1" ht="12.75" x14ac:dyDescent="0.2">
      <c r="A70" s="35" t="s">
        <v>44</v>
      </c>
      <c r="B70" s="15"/>
      <c r="C70" s="15"/>
      <c r="D70" s="18">
        <v>141.86000000000001</v>
      </c>
      <c r="E70" s="15"/>
    </row>
    <row r="71" spans="1:5" s="33" customFormat="1" ht="12.75" x14ac:dyDescent="0.2">
      <c r="A71" s="35" t="s">
        <v>43</v>
      </c>
      <c r="B71" s="15"/>
      <c r="C71" s="15"/>
      <c r="D71" s="18">
        <v>92.9</v>
      </c>
      <c r="E71" s="15"/>
    </row>
    <row r="72" spans="1:5" s="33" customFormat="1" ht="12.75" x14ac:dyDescent="0.2">
      <c r="A72" s="35" t="s">
        <v>41</v>
      </c>
      <c r="B72" s="15"/>
      <c r="C72" s="15"/>
      <c r="D72" s="18">
        <v>434.39</v>
      </c>
      <c r="E72" s="15"/>
    </row>
    <row r="73" spans="1:5" s="33" customFormat="1" ht="12" x14ac:dyDescent="0.2">
      <c r="A73" s="26" t="s">
        <v>23</v>
      </c>
      <c r="B73" s="24">
        <v>22037</v>
      </c>
      <c r="C73" s="24">
        <v>22037</v>
      </c>
      <c r="D73" s="24">
        <v>23955.63</v>
      </c>
      <c r="E73" s="23">
        <v>108.71</v>
      </c>
    </row>
    <row r="74" spans="1:5" s="33" customFormat="1" ht="12.75" x14ac:dyDescent="0.2">
      <c r="A74" s="34" t="s">
        <v>86</v>
      </c>
      <c r="B74" s="6">
        <v>6862</v>
      </c>
      <c r="C74" s="6">
        <v>6862</v>
      </c>
      <c r="D74" s="6">
        <v>8636.58</v>
      </c>
      <c r="E74" s="7">
        <v>125.86</v>
      </c>
    </row>
    <row r="75" spans="1:5" s="33" customFormat="1" ht="12.75" x14ac:dyDescent="0.2">
      <c r="A75" s="35" t="s">
        <v>79</v>
      </c>
      <c r="B75" s="15"/>
      <c r="C75" s="15"/>
      <c r="D75" s="18">
        <v>855.58</v>
      </c>
      <c r="E75" s="15"/>
    </row>
    <row r="76" spans="1:5" s="33" customFormat="1" ht="12.75" x14ac:dyDescent="0.2">
      <c r="A76" s="35" t="s">
        <v>77</v>
      </c>
      <c r="B76" s="15"/>
      <c r="C76" s="15"/>
      <c r="D76" s="16">
        <v>2482.66</v>
      </c>
      <c r="E76" s="15"/>
    </row>
    <row r="77" spans="1:5" s="33" customFormat="1" ht="12.75" x14ac:dyDescent="0.2">
      <c r="A77" s="35" t="s">
        <v>75</v>
      </c>
      <c r="B77" s="15"/>
      <c r="C77" s="15"/>
      <c r="D77" s="18">
        <v>367.34</v>
      </c>
      <c r="E77" s="15"/>
    </row>
    <row r="78" spans="1:5" s="33" customFormat="1" ht="12.75" x14ac:dyDescent="0.2">
      <c r="A78" s="35" t="s">
        <v>72</v>
      </c>
      <c r="B78" s="15"/>
      <c r="C78" s="15"/>
      <c r="D78" s="18">
        <v>80</v>
      </c>
      <c r="E78" s="15"/>
    </row>
    <row r="79" spans="1:5" s="33" customFormat="1" ht="12.75" x14ac:dyDescent="0.2">
      <c r="A79" s="35" t="s">
        <v>64</v>
      </c>
      <c r="B79" s="15"/>
      <c r="C79" s="15"/>
      <c r="D79" s="16">
        <v>2000</v>
      </c>
      <c r="E79" s="15"/>
    </row>
    <row r="80" spans="1:5" s="33" customFormat="1" ht="12.75" x14ac:dyDescent="0.2">
      <c r="A80" s="35" t="s">
        <v>58</v>
      </c>
      <c r="B80" s="15"/>
      <c r="C80" s="15"/>
      <c r="D80" s="16">
        <v>2851</v>
      </c>
      <c r="E80" s="15"/>
    </row>
    <row r="81" spans="1:5" s="33" customFormat="1" ht="25.5" x14ac:dyDescent="0.2">
      <c r="A81" s="34" t="s">
        <v>54</v>
      </c>
      <c r="B81" s="6">
        <v>14000</v>
      </c>
      <c r="C81" s="6">
        <v>14000</v>
      </c>
      <c r="D81" s="6">
        <v>13975.62</v>
      </c>
      <c r="E81" s="7">
        <v>99.83</v>
      </c>
    </row>
    <row r="82" spans="1:5" s="33" customFormat="1" ht="12.75" x14ac:dyDescent="0.2">
      <c r="A82" s="35" t="s">
        <v>52</v>
      </c>
      <c r="B82" s="15"/>
      <c r="C82" s="15"/>
      <c r="D82" s="16">
        <v>13975.62</v>
      </c>
      <c r="E82" s="15"/>
    </row>
    <row r="83" spans="1:5" s="33" customFormat="1" ht="12.75" x14ac:dyDescent="0.2">
      <c r="A83" s="34" t="s">
        <v>48</v>
      </c>
      <c r="B83" s="6">
        <v>1175</v>
      </c>
      <c r="C83" s="6">
        <v>1175</v>
      </c>
      <c r="D83" s="6">
        <v>1343.43</v>
      </c>
      <c r="E83" s="7">
        <v>114.33</v>
      </c>
    </row>
    <row r="84" spans="1:5" s="33" customFormat="1" ht="12.75" x14ac:dyDescent="0.2">
      <c r="A84" s="35" t="s">
        <v>44</v>
      </c>
      <c r="B84" s="15"/>
      <c r="C84" s="15"/>
      <c r="D84" s="18">
        <v>443.67</v>
      </c>
      <c r="E84" s="15"/>
    </row>
    <row r="85" spans="1:5" s="33" customFormat="1" ht="12.75" x14ac:dyDescent="0.2">
      <c r="A85" s="35" t="s">
        <v>41</v>
      </c>
      <c r="B85" s="15"/>
      <c r="C85" s="15"/>
      <c r="D85" s="18">
        <v>899.76</v>
      </c>
      <c r="E85" s="15"/>
    </row>
    <row r="86" spans="1:5" s="33" customFormat="1" ht="12" x14ac:dyDescent="0.2">
      <c r="A86" s="26" t="s">
        <v>21</v>
      </c>
      <c r="B86" s="23">
        <v>230</v>
      </c>
      <c r="C86" s="23">
        <v>230</v>
      </c>
      <c r="D86" s="24">
        <v>2630</v>
      </c>
      <c r="E86" s="24">
        <v>1143.48</v>
      </c>
    </row>
    <row r="87" spans="1:5" s="33" customFormat="1" ht="12.75" x14ac:dyDescent="0.2">
      <c r="A87" s="34" t="s">
        <v>86</v>
      </c>
      <c r="B87" s="7">
        <v>230</v>
      </c>
      <c r="C87" s="7">
        <v>230</v>
      </c>
      <c r="D87" s="6">
        <v>2630</v>
      </c>
      <c r="E87" s="6">
        <v>1143.48</v>
      </c>
    </row>
    <row r="88" spans="1:5" s="33" customFormat="1" ht="12.75" x14ac:dyDescent="0.2">
      <c r="A88" s="35" t="s">
        <v>79</v>
      </c>
      <c r="B88" s="15"/>
      <c r="C88" s="15"/>
      <c r="D88" s="16">
        <v>1577.68</v>
      </c>
      <c r="E88" s="15"/>
    </row>
    <row r="89" spans="1:5" s="33" customFormat="1" ht="12.75" x14ac:dyDescent="0.2">
      <c r="A89" s="35" t="s">
        <v>77</v>
      </c>
      <c r="B89" s="15"/>
      <c r="C89" s="15"/>
      <c r="D89" s="18">
        <v>15.72</v>
      </c>
      <c r="E89" s="15"/>
    </row>
    <row r="90" spans="1:5" s="33" customFormat="1" ht="12.75" x14ac:dyDescent="0.2">
      <c r="A90" s="35" t="s">
        <v>64</v>
      </c>
      <c r="B90" s="15"/>
      <c r="C90" s="15"/>
      <c r="D90" s="16">
        <v>1036.5999999999999</v>
      </c>
      <c r="E90" s="15"/>
    </row>
    <row r="91" spans="1:5" s="36" customFormat="1" ht="12.75" x14ac:dyDescent="0.2">
      <c r="A91" s="32" t="s">
        <v>126</v>
      </c>
      <c r="B91" s="31">
        <v>27800</v>
      </c>
      <c r="C91" s="31">
        <v>27800</v>
      </c>
      <c r="D91" s="31">
        <v>25264.67</v>
      </c>
      <c r="E91" s="30">
        <v>90.88</v>
      </c>
    </row>
    <row r="92" spans="1:5" s="33" customFormat="1" ht="12" x14ac:dyDescent="0.2">
      <c r="A92" s="26" t="s">
        <v>27</v>
      </c>
      <c r="B92" s="24">
        <v>2800</v>
      </c>
      <c r="C92" s="24">
        <v>2800</v>
      </c>
      <c r="D92" s="23">
        <v>538.14</v>
      </c>
      <c r="E92" s="23">
        <v>19.22</v>
      </c>
    </row>
    <row r="93" spans="1:5" s="33" customFormat="1" ht="12.75" x14ac:dyDescent="0.2">
      <c r="A93" s="34" t="s">
        <v>86</v>
      </c>
      <c r="B93" s="6">
        <v>2800</v>
      </c>
      <c r="C93" s="6">
        <v>2800</v>
      </c>
      <c r="D93" s="7">
        <v>538.14</v>
      </c>
      <c r="E93" s="7">
        <v>19.22</v>
      </c>
    </row>
    <row r="94" spans="1:5" s="33" customFormat="1" ht="12.75" x14ac:dyDescent="0.2">
      <c r="A94" s="35" t="s">
        <v>78</v>
      </c>
      <c r="B94" s="15"/>
      <c r="C94" s="15"/>
      <c r="D94" s="18">
        <v>538.14</v>
      </c>
      <c r="E94" s="15"/>
    </row>
    <row r="95" spans="1:5" s="33" customFormat="1" ht="12" x14ac:dyDescent="0.2">
      <c r="A95" s="26" t="s">
        <v>23</v>
      </c>
      <c r="B95" s="24">
        <v>25000</v>
      </c>
      <c r="C95" s="24">
        <v>25000</v>
      </c>
      <c r="D95" s="24">
        <v>24726.53</v>
      </c>
      <c r="E95" s="23">
        <v>98.91</v>
      </c>
    </row>
    <row r="96" spans="1:5" s="33" customFormat="1" ht="12.75" x14ac:dyDescent="0.2">
      <c r="A96" s="34" t="s">
        <v>86</v>
      </c>
      <c r="B96" s="6">
        <v>25000</v>
      </c>
      <c r="C96" s="6">
        <v>25000</v>
      </c>
      <c r="D96" s="6">
        <v>24726.53</v>
      </c>
      <c r="E96" s="7">
        <v>98.91</v>
      </c>
    </row>
    <row r="97" spans="1:5" s="33" customFormat="1" ht="12.75" x14ac:dyDescent="0.2">
      <c r="A97" s="35" t="s">
        <v>78</v>
      </c>
      <c r="B97" s="15"/>
      <c r="C97" s="15"/>
      <c r="D97" s="16">
        <v>24726.53</v>
      </c>
      <c r="E97" s="15"/>
    </row>
    <row r="98" spans="1:5" s="36" customFormat="1" ht="12.75" x14ac:dyDescent="0.2">
      <c r="A98" s="32" t="s">
        <v>125</v>
      </c>
      <c r="B98" s="31">
        <v>2800</v>
      </c>
      <c r="C98" s="31">
        <v>2800</v>
      </c>
      <c r="D98" s="31">
        <v>2800</v>
      </c>
      <c r="E98" s="30">
        <v>100</v>
      </c>
    </row>
    <row r="99" spans="1:5" s="33" customFormat="1" ht="12" x14ac:dyDescent="0.2">
      <c r="A99" s="26" t="s">
        <v>31</v>
      </c>
      <c r="B99" s="24">
        <v>2800</v>
      </c>
      <c r="C99" s="24">
        <v>2800</v>
      </c>
      <c r="D99" s="24">
        <v>2800</v>
      </c>
      <c r="E99" s="23">
        <v>100</v>
      </c>
    </row>
    <row r="100" spans="1:5" s="33" customFormat="1" ht="12.75" x14ac:dyDescent="0.2">
      <c r="A100" s="34" t="s">
        <v>86</v>
      </c>
      <c r="B100" s="6">
        <v>1400</v>
      </c>
      <c r="C100" s="6">
        <v>1400</v>
      </c>
      <c r="D100" s="6">
        <v>1400</v>
      </c>
      <c r="E100" s="7">
        <v>100</v>
      </c>
    </row>
    <row r="101" spans="1:5" s="33" customFormat="1" ht="12.75" x14ac:dyDescent="0.2">
      <c r="A101" s="35" t="s">
        <v>79</v>
      </c>
      <c r="B101" s="15"/>
      <c r="C101" s="15"/>
      <c r="D101" s="18">
        <v>515</v>
      </c>
      <c r="E101" s="15"/>
    </row>
    <row r="102" spans="1:5" s="33" customFormat="1" ht="12.75" x14ac:dyDescent="0.2">
      <c r="A102" s="35" t="s">
        <v>64</v>
      </c>
      <c r="B102" s="15"/>
      <c r="C102" s="15"/>
      <c r="D102" s="18">
        <v>885</v>
      </c>
      <c r="E102" s="15"/>
    </row>
    <row r="103" spans="1:5" s="33" customFormat="1" ht="12.75" x14ac:dyDescent="0.2">
      <c r="A103" s="34" t="s">
        <v>48</v>
      </c>
      <c r="B103" s="6">
        <v>1400</v>
      </c>
      <c r="C103" s="6">
        <v>1400</v>
      </c>
      <c r="D103" s="6">
        <v>1400</v>
      </c>
      <c r="E103" s="7">
        <v>100</v>
      </c>
    </row>
    <row r="104" spans="1:5" s="33" customFormat="1" ht="12.75" x14ac:dyDescent="0.2">
      <c r="A104" s="35" t="s">
        <v>46</v>
      </c>
      <c r="B104" s="15"/>
      <c r="C104" s="15"/>
      <c r="D104" s="16">
        <v>1400</v>
      </c>
      <c r="E104" s="15"/>
    </row>
    <row r="105" spans="1:5" s="36" customFormat="1" ht="25.5" x14ac:dyDescent="0.2">
      <c r="A105" s="32" t="s">
        <v>124</v>
      </c>
      <c r="B105" s="30">
        <v>325</v>
      </c>
      <c r="C105" s="30">
        <v>325</v>
      </c>
      <c r="D105" s="30">
        <v>325</v>
      </c>
      <c r="E105" s="30">
        <v>100</v>
      </c>
    </row>
    <row r="106" spans="1:5" s="33" customFormat="1" ht="12" x14ac:dyDescent="0.2">
      <c r="A106" s="26" t="s">
        <v>23</v>
      </c>
      <c r="B106" s="23">
        <v>325</v>
      </c>
      <c r="C106" s="23">
        <v>325</v>
      </c>
      <c r="D106" s="23">
        <v>325</v>
      </c>
      <c r="E106" s="23">
        <v>100</v>
      </c>
    </row>
    <row r="107" spans="1:5" s="33" customFormat="1" ht="12.75" x14ac:dyDescent="0.2">
      <c r="A107" s="34" t="s">
        <v>51</v>
      </c>
      <c r="B107" s="7">
        <v>325</v>
      </c>
      <c r="C107" s="7">
        <v>325</v>
      </c>
      <c r="D107" s="7">
        <v>325</v>
      </c>
      <c r="E107" s="7">
        <v>100</v>
      </c>
    </row>
    <row r="108" spans="1:5" s="33" customFormat="1" ht="12.75" x14ac:dyDescent="0.2">
      <c r="A108" s="35" t="s">
        <v>49</v>
      </c>
      <c r="B108" s="15"/>
      <c r="C108" s="15"/>
      <c r="D108" s="18">
        <v>325</v>
      </c>
      <c r="E108" s="15"/>
    </row>
    <row r="109" spans="1:5" s="36" customFormat="1" ht="12.75" x14ac:dyDescent="0.2">
      <c r="A109" s="32" t="s">
        <v>123</v>
      </c>
      <c r="B109" s="30">
        <v>44</v>
      </c>
      <c r="C109" s="30">
        <v>44</v>
      </c>
      <c r="D109" s="30">
        <v>40</v>
      </c>
      <c r="E109" s="30">
        <v>90.91</v>
      </c>
    </row>
    <row r="110" spans="1:5" s="33" customFormat="1" ht="12" x14ac:dyDescent="0.2">
      <c r="A110" s="26" t="s">
        <v>23</v>
      </c>
      <c r="B110" s="23">
        <v>44</v>
      </c>
      <c r="C110" s="23">
        <v>44</v>
      </c>
      <c r="D110" s="23">
        <v>40</v>
      </c>
      <c r="E110" s="23">
        <v>90.91</v>
      </c>
    </row>
    <row r="111" spans="1:5" s="33" customFormat="1" ht="12.75" x14ac:dyDescent="0.2">
      <c r="A111" s="34" t="s">
        <v>86</v>
      </c>
      <c r="B111" s="7">
        <v>44</v>
      </c>
      <c r="C111" s="7">
        <v>44</v>
      </c>
      <c r="D111" s="7">
        <v>40</v>
      </c>
      <c r="E111" s="7">
        <v>90.91</v>
      </c>
    </row>
    <row r="112" spans="1:5" s="33" customFormat="1" ht="12.75" x14ac:dyDescent="0.2">
      <c r="A112" s="35" t="s">
        <v>78</v>
      </c>
      <c r="B112" s="15"/>
      <c r="C112" s="15"/>
      <c r="D112" s="18">
        <v>40</v>
      </c>
      <c r="E112" s="15"/>
    </row>
    <row r="113" spans="1:5" s="33" customFormat="1" ht="12.75" x14ac:dyDescent="0.2">
      <c r="A113" s="5" t="s">
        <v>122</v>
      </c>
      <c r="B113" s="6">
        <v>1148000</v>
      </c>
      <c r="C113" s="6">
        <v>1148000</v>
      </c>
      <c r="D113" s="6">
        <v>1126388.42</v>
      </c>
      <c r="E113" s="7">
        <v>98.12</v>
      </c>
    </row>
    <row r="114" spans="1:5" s="36" customFormat="1" ht="12.75" x14ac:dyDescent="0.2">
      <c r="A114" s="32" t="s">
        <v>121</v>
      </c>
      <c r="B114" s="31">
        <v>1080353</v>
      </c>
      <c r="C114" s="31">
        <v>1080353</v>
      </c>
      <c r="D114" s="31">
        <v>1064920.3500000001</v>
      </c>
      <c r="E114" s="30">
        <v>98.57</v>
      </c>
    </row>
    <row r="115" spans="1:5" s="33" customFormat="1" ht="12" x14ac:dyDescent="0.2">
      <c r="A115" s="26" t="s">
        <v>29</v>
      </c>
      <c r="B115" s="24">
        <v>6487</v>
      </c>
      <c r="C115" s="24">
        <v>6487</v>
      </c>
      <c r="D115" s="24">
        <v>5070.8500000000004</v>
      </c>
      <c r="E115" s="23">
        <v>78.17</v>
      </c>
    </row>
    <row r="116" spans="1:5" s="33" customFormat="1" ht="12.75" x14ac:dyDescent="0.2">
      <c r="A116" s="34" t="s">
        <v>86</v>
      </c>
      <c r="B116" s="6">
        <v>6487</v>
      </c>
      <c r="C116" s="6">
        <v>6487</v>
      </c>
      <c r="D116" s="6">
        <v>5070.8500000000004</v>
      </c>
      <c r="E116" s="7">
        <v>78.17</v>
      </c>
    </row>
    <row r="117" spans="1:5" s="33" customFormat="1" ht="12.75" x14ac:dyDescent="0.2">
      <c r="A117" s="35" t="s">
        <v>79</v>
      </c>
      <c r="B117" s="15"/>
      <c r="C117" s="15"/>
      <c r="D117" s="18">
        <v>290.64999999999998</v>
      </c>
      <c r="E117" s="15"/>
    </row>
    <row r="118" spans="1:5" s="33" customFormat="1" ht="12.75" x14ac:dyDescent="0.2">
      <c r="A118" s="35" t="s">
        <v>76</v>
      </c>
      <c r="B118" s="15"/>
      <c r="C118" s="15"/>
      <c r="D118" s="18">
        <v>861.29</v>
      </c>
      <c r="E118" s="15"/>
    </row>
    <row r="119" spans="1:5" s="33" customFormat="1" ht="12.75" x14ac:dyDescent="0.2">
      <c r="A119" s="35" t="s">
        <v>75</v>
      </c>
      <c r="B119" s="15"/>
      <c r="C119" s="15"/>
      <c r="D119" s="18">
        <v>68.84</v>
      </c>
      <c r="E119" s="15"/>
    </row>
    <row r="120" spans="1:5" s="33" customFormat="1" ht="12.75" x14ac:dyDescent="0.2">
      <c r="A120" s="35" t="s">
        <v>72</v>
      </c>
      <c r="B120" s="15"/>
      <c r="C120" s="15"/>
      <c r="D120" s="18">
        <v>19.2</v>
      </c>
      <c r="E120" s="15"/>
    </row>
    <row r="121" spans="1:5" s="33" customFormat="1" ht="12.75" x14ac:dyDescent="0.2">
      <c r="A121" s="35" t="s">
        <v>71</v>
      </c>
      <c r="B121" s="15"/>
      <c r="C121" s="15"/>
      <c r="D121" s="16">
        <v>3753.21</v>
      </c>
      <c r="E121" s="15"/>
    </row>
    <row r="122" spans="1:5" s="33" customFormat="1" ht="12.75" x14ac:dyDescent="0.2">
      <c r="A122" s="35" t="s">
        <v>67</v>
      </c>
      <c r="B122" s="15"/>
      <c r="C122" s="15"/>
      <c r="D122" s="15"/>
      <c r="E122" s="15"/>
    </row>
    <row r="123" spans="1:5" s="33" customFormat="1" ht="12.75" x14ac:dyDescent="0.2">
      <c r="A123" s="35" t="s">
        <v>65</v>
      </c>
      <c r="B123" s="15"/>
      <c r="C123" s="15"/>
      <c r="D123" s="18">
        <v>1.66</v>
      </c>
      <c r="E123" s="15"/>
    </row>
    <row r="124" spans="1:5" s="33" customFormat="1" ht="12.75" x14ac:dyDescent="0.2">
      <c r="A124" s="35" t="s">
        <v>64</v>
      </c>
      <c r="B124" s="15"/>
      <c r="C124" s="15"/>
      <c r="D124" s="18">
        <v>7</v>
      </c>
      <c r="E124" s="15"/>
    </row>
    <row r="125" spans="1:5" s="33" customFormat="1" ht="12.75" x14ac:dyDescent="0.2">
      <c r="A125" s="35" t="s">
        <v>59</v>
      </c>
      <c r="B125" s="15"/>
      <c r="C125" s="15"/>
      <c r="D125" s="18">
        <v>44.1</v>
      </c>
      <c r="E125" s="15"/>
    </row>
    <row r="126" spans="1:5" s="33" customFormat="1" ht="12.75" x14ac:dyDescent="0.2">
      <c r="A126" s="35" t="s">
        <v>58</v>
      </c>
      <c r="B126" s="15"/>
      <c r="C126" s="15"/>
      <c r="D126" s="18">
        <v>24.9</v>
      </c>
      <c r="E126" s="15"/>
    </row>
    <row r="127" spans="1:5" s="33" customFormat="1" ht="12" x14ac:dyDescent="0.2">
      <c r="A127" s="26" t="s">
        <v>27</v>
      </c>
      <c r="B127" s="23">
        <v>200</v>
      </c>
      <c r="C127" s="23">
        <v>200</v>
      </c>
      <c r="D127" s="23">
        <v>184.01</v>
      </c>
      <c r="E127" s="23">
        <v>92.01</v>
      </c>
    </row>
    <row r="128" spans="1:5" s="33" customFormat="1" ht="12.75" x14ac:dyDescent="0.2">
      <c r="A128" s="34" t="s">
        <v>86</v>
      </c>
      <c r="B128" s="7">
        <v>200</v>
      </c>
      <c r="C128" s="7">
        <v>200</v>
      </c>
      <c r="D128" s="7">
        <v>184.01</v>
      </c>
      <c r="E128" s="7">
        <v>92.01</v>
      </c>
    </row>
    <row r="129" spans="1:5" s="33" customFormat="1" ht="12.75" x14ac:dyDescent="0.2">
      <c r="A129" s="35" t="s">
        <v>58</v>
      </c>
      <c r="B129" s="15"/>
      <c r="C129" s="15"/>
      <c r="D129" s="18">
        <v>184.01</v>
      </c>
      <c r="E129" s="15"/>
    </row>
    <row r="130" spans="1:5" s="33" customFormat="1" ht="12" x14ac:dyDescent="0.2">
      <c r="A130" s="26" t="s">
        <v>26</v>
      </c>
      <c r="B130" s="24">
        <v>85926</v>
      </c>
      <c r="C130" s="24">
        <v>85926</v>
      </c>
      <c r="D130" s="24">
        <v>85400.56</v>
      </c>
      <c r="E130" s="23">
        <v>99.39</v>
      </c>
    </row>
    <row r="131" spans="1:5" s="33" customFormat="1" ht="12.75" x14ac:dyDescent="0.2">
      <c r="A131" s="34" t="s">
        <v>86</v>
      </c>
      <c r="B131" s="6">
        <v>85426</v>
      </c>
      <c r="C131" s="6">
        <v>85426</v>
      </c>
      <c r="D131" s="6">
        <v>84885.53</v>
      </c>
      <c r="E131" s="7">
        <v>99.37</v>
      </c>
    </row>
    <row r="132" spans="1:5" s="33" customFormat="1" ht="12.75" x14ac:dyDescent="0.2">
      <c r="A132" s="35" t="s">
        <v>84</v>
      </c>
      <c r="B132" s="15"/>
      <c r="C132" s="15"/>
      <c r="D132" s="16">
        <v>3282.77</v>
      </c>
      <c r="E132" s="15"/>
    </row>
    <row r="133" spans="1:5" s="33" customFormat="1" ht="12.75" x14ac:dyDescent="0.2">
      <c r="A133" s="35" t="s">
        <v>82</v>
      </c>
      <c r="B133" s="15"/>
      <c r="C133" s="15"/>
      <c r="D133" s="18">
        <v>230</v>
      </c>
      <c r="E133" s="15"/>
    </row>
    <row r="134" spans="1:5" s="33" customFormat="1" ht="12.75" x14ac:dyDescent="0.2">
      <c r="A134" s="35" t="s">
        <v>81</v>
      </c>
      <c r="B134" s="15"/>
      <c r="C134" s="15"/>
      <c r="D134" s="18">
        <v>867</v>
      </c>
      <c r="E134" s="15"/>
    </row>
    <row r="135" spans="1:5" s="33" customFormat="1" ht="12.75" x14ac:dyDescent="0.2">
      <c r="A135" s="35" t="s">
        <v>79</v>
      </c>
      <c r="B135" s="15"/>
      <c r="C135" s="15"/>
      <c r="D135" s="16">
        <v>8408.89</v>
      </c>
      <c r="E135" s="15"/>
    </row>
    <row r="136" spans="1:5" s="33" customFormat="1" ht="12.75" x14ac:dyDescent="0.2">
      <c r="A136" s="35" t="s">
        <v>77</v>
      </c>
      <c r="B136" s="15"/>
      <c r="C136" s="15"/>
      <c r="D136" s="16">
        <v>16925.03</v>
      </c>
      <c r="E136" s="15"/>
    </row>
    <row r="137" spans="1:5" s="33" customFormat="1" ht="12.75" x14ac:dyDescent="0.2">
      <c r="A137" s="35" t="s">
        <v>76</v>
      </c>
      <c r="B137" s="15"/>
      <c r="C137" s="15"/>
      <c r="D137" s="16">
        <v>1028.71</v>
      </c>
      <c r="E137" s="15"/>
    </row>
    <row r="138" spans="1:5" s="33" customFormat="1" ht="12.75" x14ac:dyDescent="0.2">
      <c r="A138" s="35" t="s">
        <v>75</v>
      </c>
      <c r="B138" s="15"/>
      <c r="C138" s="15"/>
      <c r="D138" s="16">
        <v>3009.1</v>
      </c>
      <c r="E138" s="15"/>
    </row>
    <row r="139" spans="1:5" s="33" customFormat="1" ht="12.75" x14ac:dyDescent="0.2">
      <c r="A139" s="35" t="s">
        <v>74</v>
      </c>
      <c r="B139" s="15"/>
      <c r="C139" s="15"/>
      <c r="D139" s="18">
        <v>93.74</v>
      </c>
      <c r="E139" s="15"/>
    </row>
    <row r="140" spans="1:5" s="33" customFormat="1" ht="12.75" x14ac:dyDescent="0.2">
      <c r="A140" s="35" t="s">
        <v>72</v>
      </c>
      <c r="B140" s="15"/>
      <c r="C140" s="15"/>
      <c r="D140" s="16">
        <v>2485.12</v>
      </c>
      <c r="E140" s="15"/>
    </row>
    <row r="141" spans="1:5" s="33" customFormat="1" ht="12.75" x14ac:dyDescent="0.2">
      <c r="A141" s="35" t="s">
        <v>71</v>
      </c>
      <c r="B141" s="15"/>
      <c r="C141" s="15"/>
      <c r="D141" s="16">
        <v>25970.43</v>
      </c>
      <c r="E141" s="15"/>
    </row>
    <row r="142" spans="1:5" s="33" customFormat="1" ht="12.75" x14ac:dyDescent="0.2">
      <c r="A142" s="35" t="s">
        <v>70</v>
      </c>
      <c r="B142" s="15"/>
      <c r="C142" s="15"/>
      <c r="D142" s="18">
        <v>166.25</v>
      </c>
      <c r="E142" s="15"/>
    </row>
    <row r="143" spans="1:5" s="33" customFormat="1" ht="12.75" x14ac:dyDescent="0.2">
      <c r="A143" s="35" t="s">
        <v>69</v>
      </c>
      <c r="B143" s="15"/>
      <c r="C143" s="15"/>
      <c r="D143" s="16">
        <v>4500.0600000000004</v>
      </c>
      <c r="E143" s="15"/>
    </row>
    <row r="144" spans="1:5" s="33" customFormat="1" ht="12.75" x14ac:dyDescent="0.2">
      <c r="A144" s="35" t="s">
        <v>68</v>
      </c>
      <c r="B144" s="15"/>
      <c r="C144" s="15"/>
      <c r="D144" s="16">
        <v>1117.8599999999999</v>
      </c>
      <c r="E144" s="15"/>
    </row>
    <row r="145" spans="1:5" s="33" customFormat="1" ht="12.75" x14ac:dyDescent="0.2">
      <c r="A145" s="35" t="s">
        <v>67</v>
      </c>
      <c r="B145" s="15"/>
      <c r="C145" s="15"/>
      <c r="D145" s="16">
        <v>4731.7700000000004</v>
      </c>
      <c r="E145" s="15"/>
    </row>
    <row r="146" spans="1:5" s="33" customFormat="1" ht="12.75" x14ac:dyDescent="0.2">
      <c r="A146" s="35" t="s">
        <v>66</v>
      </c>
      <c r="B146" s="15"/>
      <c r="C146" s="15"/>
      <c r="D146" s="16">
        <v>4350.0600000000004</v>
      </c>
      <c r="E146" s="15"/>
    </row>
    <row r="147" spans="1:5" s="33" customFormat="1" ht="12.75" x14ac:dyDescent="0.2">
      <c r="A147" s="35" t="s">
        <v>65</v>
      </c>
      <c r="B147" s="15"/>
      <c r="C147" s="15"/>
      <c r="D147" s="16">
        <v>5363.19</v>
      </c>
      <c r="E147" s="15"/>
    </row>
    <row r="148" spans="1:5" s="33" customFormat="1" ht="12.75" x14ac:dyDescent="0.2">
      <c r="A148" s="35" t="s">
        <v>64</v>
      </c>
      <c r="B148" s="15"/>
      <c r="C148" s="15"/>
      <c r="D148" s="18">
        <v>219.6</v>
      </c>
      <c r="E148" s="15"/>
    </row>
    <row r="149" spans="1:5" s="33" customFormat="1" ht="12.75" x14ac:dyDescent="0.2">
      <c r="A149" s="35" t="s">
        <v>62</v>
      </c>
      <c r="B149" s="15"/>
      <c r="C149" s="15"/>
      <c r="D149" s="16">
        <v>1051.1600000000001</v>
      </c>
      <c r="E149" s="15"/>
    </row>
    <row r="150" spans="1:5" s="33" customFormat="1" ht="12.75" x14ac:dyDescent="0.2">
      <c r="A150" s="35" t="s">
        <v>60</v>
      </c>
      <c r="B150" s="15"/>
      <c r="C150" s="15"/>
      <c r="D150" s="18">
        <v>195</v>
      </c>
      <c r="E150" s="15"/>
    </row>
    <row r="151" spans="1:5" s="33" customFormat="1" ht="12.75" x14ac:dyDescent="0.2">
      <c r="A151" s="35" t="s">
        <v>58</v>
      </c>
      <c r="B151" s="15"/>
      <c r="C151" s="15"/>
      <c r="D151" s="18">
        <v>889.79</v>
      </c>
      <c r="E151" s="15"/>
    </row>
    <row r="152" spans="1:5" s="33" customFormat="1" ht="12.75" x14ac:dyDescent="0.2">
      <c r="A152" s="34" t="s">
        <v>57</v>
      </c>
      <c r="B152" s="7">
        <v>500</v>
      </c>
      <c r="C152" s="7">
        <v>500</v>
      </c>
      <c r="D152" s="7">
        <v>515.03</v>
      </c>
      <c r="E152" s="7">
        <v>103.01</v>
      </c>
    </row>
    <row r="153" spans="1:5" s="33" customFormat="1" ht="12.75" x14ac:dyDescent="0.2">
      <c r="A153" s="35" t="s">
        <v>55</v>
      </c>
      <c r="B153" s="15"/>
      <c r="C153" s="15"/>
      <c r="D153" s="18">
        <v>515.03</v>
      </c>
      <c r="E153" s="15"/>
    </row>
    <row r="154" spans="1:5" s="33" customFormat="1" ht="12" x14ac:dyDescent="0.2">
      <c r="A154" s="26" t="s">
        <v>23</v>
      </c>
      <c r="B154" s="24">
        <v>987500</v>
      </c>
      <c r="C154" s="24">
        <v>987500</v>
      </c>
      <c r="D154" s="24">
        <v>973844.93</v>
      </c>
      <c r="E154" s="23">
        <v>98.62</v>
      </c>
    </row>
    <row r="155" spans="1:5" s="33" customFormat="1" ht="12.75" x14ac:dyDescent="0.2">
      <c r="A155" s="34" t="s">
        <v>93</v>
      </c>
      <c r="B155" s="6">
        <v>960000</v>
      </c>
      <c r="C155" s="6">
        <v>960000</v>
      </c>
      <c r="D155" s="6">
        <v>952903.91</v>
      </c>
      <c r="E155" s="7">
        <v>99.26</v>
      </c>
    </row>
    <row r="156" spans="1:5" s="33" customFormat="1" ht="12.75" x14ac:dyDescent="0.2">
      <c r="A156" s="35" t="s">
        <v>91</v>
      </c>
      <c r="B156" s="15"/>
      <c r="C156" s="15"/>
      <c r="D156" s="16">
        <v>793241.98</v>
      </c>
      <c r="E156" s="15"/>
    </row>
    <row r="157" spans="1:5" s="33" customFormat="1" ht="12.75" x14ac:dyDescent="0.2">
      <c r="A157" s="35" t="s">
        <v>89</v>
      </c>
      <c r="B157" s="15"/>
      <c r="C157" s="15"/>
      <c r="D157" s="16">
        <v>28777.040000000001</v>
      </c>
      <c r="E157" s="15"/>
    </row>
    <row r="158" spans="1:5" s="33" customFormat="1" ht="12.75" x14ac:dyDescent="0.2">
      <c r="A158" s="35" t="s">
        <v>87</v>
      </c>
      <c r="B158" s="15"/>
      <c r="C158" s="15"/>
      <c r="D158" s="16">
        <v>130884.89</v>
      </c>
      <c r="E158" s="15"/>
    </row>
    <row r="159" spans="1:5" s="33" customFormat="1" ht="12.75" x14ac:dyDescent="0.2">
      <c r="A159" s="34" t="s">
        <v>86</v>
      </c>
      <c r="B159" s="6">
        <v>27500</v>
      </c>
      <c r="C159" s="6">
        <v>27500</v>
      </c>
      <c r="D159" s="6">
        <v>20941.02</v>
      </c>
      <c r="E159" s="7">
        <v>76.150000000000006</v>
      </c>
    </row>
    <row r="160" spans="1:5" s="33" customFormat="1" ht="12.75" x14ac:dyDescent="0.2">
      <c r="A160" s="35" t="s">
        <v>84</v>
      </c>
      <c r="B160" s="15"/>
      <c r="C160" s="15"/>
      <c r="D160" s="18">
        <v>558.11</v>
      </c>
      <c r="E160" s="15"/>
    </row>
    <row r="161" spans="1:5" s="33" customFormat="1" ht="12.75" x14ac:dyDescent="0.2">
      <c r="A161" s="35" t="s">
        <v>83</v>
      </c>
      <c r="B161" s="15"/>
      <c r="C161" s="15"/>
      <c r="D161" s="16">
        <v>17373.78</v>
      </c>
      <c r="E161" s="15"/>
    </row>
    <row r="162" spans="1:5" s="33" customFormat="1" ht="12.75" x14ac:dyDescent="0.2">
      <c r="A162" s="35" t="s">
        <v>69</v>
      </c>
      <c r="B162" s="15"/>
      <c r="C162" s="15"/>
      <c r="D162" s="18">
        <v>188.47</v>
      </c>
      <c r="E162" s="15"/>
    </row>
    <row r="163" spans="1:5" s="33" customFormat="1" ht="12.75" x14ac:dyDescent="0.2">
      <c r="A163" s="35" t="s">
        <v>65</v>
      </c>
      <c r="B163" s="15"/>
      <c r="C163" s="15"/>
      <c r="D163" s="18">
        <v>324.66000000000003</v>
      </c>
      <c r="E163" s="15"/>
    </row>
    <row r="164" spans="1:5" s="33" customFormat="1" ht="12.75" x14ac:dyDescent="0.2">
      <c r="A164" s="35" t="s">
        <v>59</v>
      </c>
      <c r="B164" s="15"/>
      <c r="C164" s="15"/>
      <c r="D164" s="16">
        <v>2496</v>
      </c>
      <c r="E164" s="15"/>
    </row>
    <row r="165" spans="1:5" s="33" customFormat="1" ht="12" x14ac:dyDescent="0.2">
      <c r="A165" s="26" t="s">
        <v>21</v>
      </c>
      <c r="B165" s="23">
        <v>240</v>
      </c>
      <c r="C165" s="23">
        <v>240</v>
      </c>
      <c r="D165" s="23">
        <v>420</v>
      </c>
      <c r="E165" s="23">
        <v>175</v>
      </c>
    </row>
    <row r="166" spans="1:5" s="33" customFormat="1" ht="12.75" x14ac:dyDescent="0.2">
      <c r="A166" s="34" t="s">
        <v>86</v>
      </c>
      <c r="B166" s="7">
        <v>240</v>
      </c>
      <c r="C166" s="7">
        <v>240</v>
      </c>
      <c r="D166" s="7">
        <v>420</v>
      </c>
      <c r="E166" s="7">
        <v>175</v>
      </c>
    </row>
    <row r="167" spans="1:5" s="33" customFormat="1" ht="12.75" x14ac:dyDescent="0.2">
      <c r="A167" s="35" t="s">
        <v>84</v>
      </c>
      <c r="B167" s="15"/>
      <c r="C167" s="15"/>
      <c r="D167" s="18">
        <v>420</v>
      </c>
      <c r="E167" s="15"/>
    </row>
    <row r="168" spans="1:5" s="36" customFormat="1" ht="12.75" x14ac:dyDescent="0.2">
      <c r="A168" s="32" t="s">
        <v>120</v>
      </c>
      <c r="B168" s="31">
        <v>67647</v>
      </c>
      <c r="C168" s="31">
        <v>67647</v>
      </c>
      <c r="D168" s="31">
        <v>61468.07</v>
      </c>
      <c r="E168" s="30">
        <v>90.87</v>
      </c>
    </row>
    <row r="169" spans="1:5" s="33" customFormat="1" ht="12" x14ac:dyDescent="0.2">
      <c r="A169" s="26" t="s">
        <v>29</v>
      </c>
      <c r="B169" s="24">
        <v>24000</v>
      </c>
      <c r="C169" s="24">
        <v>24000</v>
      </c>
      <c r="D169" s="24">
        <v>17570.09</v>
      </c>
      <c r="E169" s="23">
        <v>73.209999999999994</v>
      </c>
    </row>
    <row r="170" spans="1:5" s="33" customFormat="1" ht="12.75" x14ac:dyDescent="0.2">
      <c r="A170" s="34" t="s">
        <v>86</v>
      </c>
      <c r="B170" s="6">
        <v>12000</v>
      </c>
      <c r="C170" s="6">
        <v>12000</v>
      </c>
      <c r="D170" s="6">
        <v>17570.09</v>
      </c>
      <c r="E170" s="7">
        <v>146.41999999999999</v>
      </c>
    </row>
    <row r="171" spans="1:5" s="33" customFormat="1" ht="12.75" x14ac:dyDescent="0.2">
      <c r="A171" s="35" t="s">
        <v>71</v>
      </c>
      <c r="B171" s="15"/>
      <c r="C171" s="15"/>
      <c r="D171" s="16">
        <v>17570.09</v>
      </c>
      <c r="E171" s="15"/>
    </row>
    <row r="172" spans="1:5" s="33" customFormat="1" ht="12.75" x14ac:dyDescent="0.2">
      <c r="A172" s="34" t="s">
        <v>40</v>
      </c>
      <c r="B172" s="6">
        <v>12000</v>
      </c>
      <c r="C172" s="6">
        <v>12000</v>
      </c>
      <c r="D172" s="7">
        <v>0</v>
      </c>
      <c r="E172" s="7">
        <v>0</v>
      </c>
    </row>
    <row r="173" spans="1:5" s="33" customFormat="1" ht="12" x14ac:dyDescent="0.2">
      <c r="A173" s="26" t="s">
        <v>26</v>
      </c>
      <c r="B173" s="24">
        <v>38740</v>
      </c>
      <c r="C173" s="24">
        <v>38740</v>
      </c>
      <c r="D173" s="24">
        <v>39522.74</v>
      </c>
      <c r="E173" s="23">
        <v>102.02</v>
      </c>
    </row>
    <row r="174" spans="1:5" s="33" customFormat="1" ht="12.75" x14ac:dyDescent="0.2">
      <c r="A174" s="34" t="s">
        <v>48</v>
      </c>
      <c r="B174" s="6">
        <v>1000</v>
      </c>
      <c r="C174" s="6">
        <v>1000</v>
      </c>
      <c r="D174" s="6">
        <v>1788.74</v>
      </c>
      <c r="E174" s="7">
        <v>178.87</v>
      </c>
    </row>
    <row r="175" spans="1:5" s="33" customFormat="1" ht="12.75" x14ac:dyDescent="0.2">
      <c r="A175" s="35" t="s">
        <v>46</v>
      </c>
      <c r="B175" s="15"/>
      <c r="C175" s="15"/>
      <c r="D175" s="18">
        <v>786.25</v>
      </c>
      <c r="E175" s="15"/>
    </row>
    <row r="176" spans="1:5" s="33" customFormat="1" ht="12.75" x14ac:dyDescent="0.2">
      <c r="A176" s="35" t="s">
        <v>43</v>
      </c>
      <c r="B176" s="15"/>
      <c r="C176" s="15"/>
      <c r="D176" s="18">
        <v>922.5</v>
      </c>
      <c r="E176" s="15"/>
    </row>
    <row r="177" spans="1:5" s="33" customFormat="1" ht="12.75" x14ac:dyDescent="0.2">
      <c r="A177" s="35" t="s">
        <v>41</v>
      </c>
      <c r="B177" s="15"/>
      <c r="C177" s="15"/>
      <c r="D177" s="18">
        <v>79.989999999999995</v>
      </c>
      <c r="E177" s="15"/>
    </row>
    <row r="178" spans="1:5" s="33" customFormat="1" ht="12.75" x14ac:dyDescent="0.2">
      <c r="A178" s="34" t="s">
        <v>40</v>
      </c>
      <c r="B178" s="6">
        <v>37740</v>
      </c>
      <c r="C178" s="6">
        <v>37740</v>
      </c>
      <c r="D178" s="6">
        <v>37734</v>
      </c>
      <c r="E178" s="7">
        <v>99.98</v>
      </c>
    </row>
    <row r="179" spans="1:5" s="33" customFormat="1" ht="12.75" x14ac:dyDescent="0.2">
      <c r="A179" s="35" t="s">
        <v>38</v>
      </c>
      <c r="B179" s="15"/>
      <c r="C179" s="15"/>
      <c r="D179" s="16">
        <v>37734</v>
      </c>
      <c r="E179" s="15"/>
    </row>
    <row r="180" spans="1:5" s="33" customFormat="1" ht="12" x14ac:dyDescent="0.2">
      <c r="A180" s="26" t="s">
        <v>19</v>
      </c>
      <c r="B180" s="24">
        <v>4907</v>
      </c>
      <c r="C180" s="24">
        <v>4907</v>
      </c>
      <c r="D180" s="24">
        <v>4375.24</v>
      </c>
      <c r="E180" s="23">
        <v>89.16</v>
      </c>
    </row>
    <row r="181" spans="1:5" s="33" customFormat="1" ht="12.75" x14ac:dyDescent="0.2">
      <c r="A181" s="34" t="s">
        <v>48</v>
      </c>
      <c r="B181" s="6">
        <v>2000</v>
      </c>
      <c r="C181" s="6">
        <v>2000</v>
      </c>
      <c r="D181" s="6">
        <v>4375.24</v>
      </c>
      <c r="E181" s="7">
        <v>218.76</v>
      </c>
    </row>
    <row r="182" spans="1:5" s="33" customFormat="1" ht="12.75" x14ac:dyDescent="0.2">
      <c r="A182" s="35" t="s">
        <v>46</v>
      </c>
      <c r="B182" s="15"/>
      <c r="C182" s="15"/>
      <c r="D182" s="16">
        <v>3470</v>
      </c>
      <c r="E182" s="15"/>
    </row>
    <row r="183" spans="1:5" s="33" customFormat="1" ht="12.75" x14ac:dyDescent="0.2">
      <c r="A183" s="35" t="s">
        <v>45</v>
      </c>
      <c r="B183" s="15"/>
      <c r="C183" s="15"/>
      <c r="D183" s="18">
        <v>479.99</v>
      </c>
      <c r="E183" s="15"/>
    </row>
    <row r="184" spans="1:5" s="33" customFormat="1" ht="12.75" x14ac:dyDescent="0.2">
      <c r="A184" s="35" t="s">
        <v>43</v>
      </c>
      <c r="B184" s="15"/>
      <c r="C184" s="15"/>
      <c r="D184" s="18">
        <v>425.25</v>
      </c>
      <c r="E184" s="15"/>
    </row>
    <row r="185" spans="1:5" s="33" customFormat="1" ht="12.75" x14ac:dyDescent="0.2">
      <c r="A185" s="34" t="s">
        <v>40</v>
      </c>
      <c r="B185" s="6">
        <v>2907</v>
      </c>
      <c r="C185" s="6">
        <v>2907</v>
      </c>
      <c r="D185" s="7">
        <v>0</v>
      </c>
      <c r="E185" s="7">
        <v>0</v>
      </c>
    </row>
    <row r="191" spans="1:5" ht="15.75" x14ac:dyDescent="0.25">
      <c r="A191" s="90" t="s">
        <v>158</v>
      </c>
      <c r="B191" s="90"/>
      <c r="C191" s="90"/>
      <c r="D191" s="90"/>
      <c r="E191" s="90"/>
    </row>
    <row r="195" spans="1:5" ht="15.75" x14ac:dyDescent="0.25">
      <c r="A195" s="91" t="s">
        <v>161</v>
      </c>
      <c r="B195" s="91"/>
      <c r="C195" s="91"/>
      <c r="D195" s="91"/>
      <c r="E195" s="91"/>
    </row>
    <row r="196" spans="1:5" ht="15" x14ac:dyDescent="0.25">
      <c r="A196" s="49"/>
      <c r="B196" s="49"/>
      <c r="C196" s="49"/>
      <c r="D196" s="49"/>
      <c r="E196" s="50"/>
    </row>
    <row r="197" spans="1:5" ht="15.75" x14ac:dyDescent="0.25">
      <c r="A197" s="91"/>
      <c r="B197" s="91"/>
      <c r="C197" s="91"/>
      <c r="D197" s="91"/>
      <c r="E197" s="91"/>
    </row>
    <row r="198" spans="1:5" ht="15" x14ac:dyDescent="0.25">
      <c r="A198" s="49"/>
      <c r="B198" s="49"/>
      <c r="C198" s="49"/>
      <c r="D198" s="49"/>
      <c r="E198" s="50"/>
    </row>
    <row r="199" spans="1:5" ht="15" x14ac:dyDescent="0.25">
      <c r="A199" s="49"/>
      <c r="B199" s="49"/>
      <c r="C199" s="49"/>
      <c r="D199" s="49"/>
      <c r="E199" s="50"/>
    </row>
    <row r="200" spans="1:5" ht="15" x14ac:dyDescent="0.25">
      <c r="A200" s="49"/>
      <c r="B200" s="49"/>
      <c r="C200" s="49"/>
      <c r="D200" s="51" t="s">
        <v>159</v>
      </c>
      <c r="E200" s="50"/>
    </row>
    <row r="201" spans="1:5" ht="15" x14ac:dyDescent="0.25">
      <c r="A201" s="52"/>
      <c r="B201" s="52"/>
      <c r="C201" s="92" t="s">
        <v>160</v>
      </c>
      <c r="D201" s="92"/>
      <c r="E201" s="53"/>
    </row>
    <row r="202" spans="1:5" ht="15.75" x14ac:dyDescent="0.25">
      <c r="A202" s="93" t="s">
        <v>173</v>
      </c>
      <c r="B202" s="93"/>
      <c r="C202" s="93"/>
      <c r="D202" s="93"/>
      <c r="E202" s="93"/>
    </row>
    <row r="203" spans="1:5" ht="15.75" x14ac:dyDescent="0.25">
      <c r="A203" s="93" t="s">
        <v>174</v>
      </c>
      <c r="B203" s="93"/>
      <c r="C203" s="93"/>
      <c r="D203" s="93"/>
      <c r="E203" s="93"/>
    </row>
    <row r="204" spans="1:5" ht="15.75" x14ac:dyDescent="0.25">
      <c r="A204" s="93" t="s">
        <v>175</v>
      </c>
      <c r="B204" s="93"/>
      <c r="C204" s="93"/>
      <c r="D204" s="93"/>
      <c r="E204" s="93"/>
    </row>
    <row r="205" spans="1:5" ht="15" x14ac:dyDescent="0.25">
      <c r="A205" s="52"/>
      <c r="B205" s="52"/>
      <c r="C205" s="52"/>
      <c r="D205" s="52"/>
      <c r="E205" s="53"/>
    </row>
    <row r="206" spans="1:5" x14ac:dyDescent="0.15">
      <c r="A206" s="43"/>
      <c r="B206" s="43"/>
      <c r="C206" s="43"/>
      <c r="D206" s="43"/>
      <c r="E206" s="43"/>
    </row>
  </sheetData>
  <mergeCells count="10">
    <mergeCell ref="C201:D201"/>
    <mergeCell ref="A202:E202"/>
    <mergeCell ref="A203:E203"/>
    <mergeCell ref="A204:E204"/>
    <mergeCell ref="A1:E1"/>
    <mergeCell ref="A3:E3"/>
    <mergeCell ref="A5:E5"/>
    <mergeCell ref="A191:E191"/>
    <mergeCell ref="A195:E195"/>
    <mergeCell ref="A197:E197"/>
  </mergeCell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 općeg dijela</vt:lpstr>
      <vt:lpstr>Opći dio-račun prihoda i rashod</vt:lpstr>
      <vt:lpstr>PR prema izvorima financiranja</vt:lpstr>
      <vt:lpstr>R prema funkcijskoj klasifikaci</vt:lpstr>
      <vt:lpstr>Račun financiranja prema ekono</vt:lpstr>
      <vt:lpstr>Račun financiranja prema izvori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</dc:title>
  <dc:creator>Korisnik</dc:creator>
  <cp:lastModifiedBy>Korisnik</cp:lastModifiedBy>
  <dcterms:created xsi:type="dcterms:W3CDTF">2026-02-10T08:19:44Z</dcterms:created>
  <dcterms:modified xsi:type="dcterms:W3CDTF">2026-03-24T10:15:16Z</dcterms:modified>
</cp:coreProperties>
</file>